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lenewitkop/Desktop/"/>
    </mc:Choice>
  </mc:AlternateContent>
  <xr:revisionPtr revIDLastSave="0" documentId="13_ncr:1_{DC9FF10B-1C7D-7440-8762-B1949544C3D8}" xr6:coauthVersionLast="45" xr6:coauthVersionMax="45" xr10:uidLastSave="{00000000-0000-0000-0000-000000000000}"/>
  <bookViews>
    <workbookView xWindow="680" yWindow="960" windowWidth="27840" windowHeight="15960" xr2:uid="{14E70ACB-E9D6-FF44-AA35-67F0504F5E23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2" i="1" l="1"/>
  <c r="B91" i="1"/>
  <c r="D90" i="1"/>
  <c r="C90" i="1"/>
  <c r="F84" i="1"/>
  <c r="E84" i="1"/>
  <c r="E52" i="1"/>
  <c r="D52" i="1"/>
  <c r="C52" i="1"/>
  <c r="E51" i="1"/>
  <c r="D51" i="1"/>
  <c r="C51" i="1"/>
  <c r="E50" i="1"/>
  <c r="D50" i="1"/>
  <c r="C50" i="1"/>
  <c r="E49" i="1"/>
  <c r="D49" i="1"/>
  <c r="C49" i="1"/>
  <c r="C18" i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D53" i="1" l="1"/>
  <c r="F51" i="1"/>
  <c r="C53" i="1"/>
  <c r="F52" i="1"/>
  <c r="F50" i="1"/>
  <c r="E53" i="1"/>
  <c r="F53" i="1" l="1"/>
</calcChain>
</file>

<file path=xl/sharedStrings.xml><?xml version="1.0" encoding="utf-8"?>
<sst xmlns="http://schemas.openxmlformats.org/spreadsheetml/2006/main" count="97" uniqueCount="61">
  <si>
    <t>Aufgabe 1</t>
  </si>
  <si>
    <t>Fallvignette</t>
  </si>
  <si>
    <t>Der Fairtrade-Schokoladenhersteller "Kakao für die Welt" sieht sich mit sinkenden Absatzzahlen konfrontiert. Um herauszufinden, wie die Schokolade</t>
  </si>
  <si>
    <t>geschmacklich im Vergleich zu anderen Herstellern abschneidet, wird eine Studie durchgeführt, in welcher die Probanden Schokolade verschiedener</t>
  </si>
  <si>
    <t>Hersteller verkosten sollen. Die Probanden wurden im Vorfeld in drei Gruppen aufgeteilt: Naschkatzen (im Schnitt 1 Tafel pro Tag), Disziplinierte (im Schnitt</t>
  </si>
  <si>
    <t xml:space="preserve"> 1 Tafel pro Woche) und Selten-Naschende (im Schnitt 1 Tafel pro Monat)</t>
  </si>
  <si>
    <t>Daten</t>
  </si>
  <si>
    <t>Ein freundlicher Wissenschaftler hat die ANOVA bereits berechnet.</t>
  </si>
  <si>
    <t>Nr</t>
  </si>
  <si>
    <t>A1: Milka</t>
  </si>
  <si>
    <t>A2: Fairtrade</t>
  </si>
  <si>
    <t>A3: Lindt</t>
  </si>
  <si>
    <t>B1: Selten-</t>
  </si>
  <si>
    <t>Naschende (S)</t>
  </si>
  <si>
    <t xml:space="preserve">B2: </t>
  </si>
  <si>
    <t>Disziplinierte (D)</t>
  </si>
  <si>
    <t xml:space="preserve">B3: </t>
  </si>
  <si>
    <t>Naschkatzen (N)</t>
  </si>
  <si>
    <t>Faktor</t>
  </si>
  <si>
    <t>MW</t>
  </si>
  <si>
    <t>B1: S</t>
  </si>
  <si>
    <t>B2:D</t>
  </si>
  <si>
    <t>B3: N</t>
  </si>
  <si>
    <r>
      <t>G</t>
    </r>
    <r>
      <rPr>
        <b/>
        <vertAlign val="subscript"/>
        <sz val="10"/>
        <color indexed="9"/>
        <rFont val="Arial"/>
        <family val="2"/>
      </rPr>
      <t>quer</t>
    </r>
  </si>
  <si>
    <t>n(Zellen)</t>
  </si>
  <si>
    <t>Stufen A</t>
  </si>
  <si>
    <t>Stufen B</t>
  </si>
  <si>
    <t>QS</t>
  </si>
  <si>
    <t>df</t>
  </si>
  <si>
    <t>Var</t>
  </si>
  <si>
    <t>F</t>
  </si>
  <si>
    <t>p</t>
  </si>
  <si>
    <t>A</t>
  </si>
  <si>
    <t>B</t>
  </si>
  <si>
    <t>AxB</t>
  </si>
  <si>
    <t>Fehler</t>
  </si>
  <si>
    <t>Total</t>
  </si>
  <si>
    <t>a) Man möchte wissen, ob sich die Geschmacksbewertung der einzelnen Sorten voneinander unterscheiden. Berechnen Sie</t>
  </si>
  <si>
    <t>alle paarweisen a-priori Kontraste.</t>
  </si>
  <si>
    <t>Nenner-Var</t>
  </si>
  <si>
    <t>df(Zähler)</t>
  </si>
  <si>
    <t>df(Nenner)</t>
  </si>
  <si>
    <t>D-Tabelle</t>
  </si>
  <si>
    <t>F-Tabelle</t>
  </si>
  <si>
    <t>p-Tabelle</t>
  </si>
  <si>
    <t>Testen Sie den Vergleich mit einem a-priori Kontrast.</t>
  </si>
  <si>
    <t>D</t>
  </si>
  <si>
    <t>Ihre Antwort:</t>
  </si>
  <si>
    <t>c) Außerdem hat man vermutet, dass die Selten-Naschenden aufgrund ihres geringen Verzehrs schlechtere Geschmacksbewertungen abgeben sollten als die</t>
  </si>
  <si>
    <t>regelmäßig naschenden Naschkatzen. Testen Sie auch diese Fragestellung mit einem a-priori Kontrast.</t>
  </si>
  <si>
    <t>B1: Selten-Naschende vs. B3: Naschkatzen</t>
  </si>
  <si>
    <t xml:space="preserve">d) Der Hersteller ist erfreut dass die Fairtrade-Schokolade bei den Naschkatzen anscheinend tatsächlich besser abschneidet </t>
  </si>
  <si>
    <t>als die Schokolade von Lindt. Prüfe mit einem Scheffé-Test, ob dieser Unterschied statistisch tatsächlich vorhanden ist.</t>
  </si>
  <si>
    <t>A2: Fairtrade vs A3: Lindt (nur Naschkatzen)</t>
  </si>
  <si>
    <t>F_corr</t>
  </si>
  <si>
    <t>e) Hätte man in Anbetracht der ANOVA-Ergebnistabelle diesen Test überhaupt rechnen dürfen?</t>
  </si>
  <si>
    <t>f) Man ist überrascht, dass die Selten-Naschenden deutlich niedrigere Geschmacksbewertungen abgeben als die Naschkatzen. Immerhin könnte man meinen,</t>
  </si>
  <si>
    <t>der Verzicht führe zu besserem Genuss- doch dem scheint nicht so zu sein. Prüfen Sie auch diesen Unterschied mit einem Scheffé-Test.</t>
  </si>
  <si>
    <t>B2: Disziplinierte vs B3: Naschkatzen</t>
  </si>
  <si>
    <t>b) Man hatte schon vermutet, dass die Naschkatzen die Lindt-Schokolade von der Milka-Schokolade unterscheiden können.</t>
  </si>
  <si>
    <t>A2: Lindt vs. A1: Milka (nur Naschkatzen)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</si>
</sst>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Calibri"/>
      <family val="2"/>
      <scheme val="minor"/>
    </font>
    <font>
      <sz val="16"/>
      <name val="Arial"/>
      <family val="2"/>
    </font>
    <font>
      <b/>
      <sz val="12"/>
      <color indexed="6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theme="0"/>
      <name val="Arial"/>
      <family val="2"/>
    </font>
    <font>
      <b/>
      <vertAlign val="subscript"/>
      <sz val="10"/>
      <color indexed="9"/>
      <name val="Arial"/>
      <family val="2"/>
    </font>
    <font>
      <b/>
      <sz val="10"/>
      <color rgb="FFFFFFFF"/>
      <name val="Arial"/>
      <family val="2"/>
    </font>
    <font>
      <sz val="12"/>
      <color rgb="FF000000"/>
      <name val="Calibri"/>
      <family val="2"/>
      <scheme val="minor"/>
    </font>
    <font>
      <sz val="12"/>
      <color rgb="FFFF0000"/>
      <name val="Calibri (Textkörper)"/>
    </font>
  </fonts>
  <fills count="1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FFFF"/>
        <bgColor rgb="FF000000"/>
      </patternFill>
    </fill>
  </fills>
  <borders count="6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/>
      <right style="thin">
        <color rgb="FFD9D9D9"/>
      </right>
      <top style="thin">
        <color rgb="FFD9D9D9"/>
      </top>
      <bottom style="thin">
        <color rgb="FFD9D9D9"/>
      </bottom>
      <diagonal/>
    </border>
    <border>
      <left/>
      <right style="thin">
        <color rgb="FFD9D9D9"/>
      </right>
      <top/>
      <bottom style="thin">
        <color rgb="FFD9D9D9"/>
      </bottom>
      <diagonal/>
    </border>
  </borders>
  <cellStyleXfs count="6">
    <xf numFmtId="0" fontId="0" fillId="0" borderId="0"/>
    <xf numFmtId="0" fontId="4" fillId="4" borderId="0"/>
    <xf numFmtId="0" fontId="3" fillId="5" borderId="0"/>
    <xf numFmtId="0" fontId="3" fillId="8" borderId="1"/>
    <xf numFmtId="0" fontId="3" fillId="0" borderId="0"/>
    <xf numFmtId="0" fontId="3" fillId="13" borderId="0"/>
  </cellStyleXfs>
  <cellXfs count="33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3" borderId="0" xfId="0" applyFont="1" applyFill="1"/>
    <xf numFmtId="0" fontId="0" fillId="3" borderId="0" xfId="0" applyFill="1"/>
    <xf numFmtId="0" fontId="3" fillId="0" borderId="0" xfId="0" applyFont="1"/>
    <xf numFmtId="0" fontId="4" fillId="4" borderId="0" xfId="1"/>
    <xf numFmtId="0" fontId="3" fillId="5" borderId="0" xfId="2"/>
    <xf numFmtId="0" fontId="0" fillId="5" borderId="0" xfId="0" applyFill="1"/>
    <xf numFmtId="0" fontId="3" fillId="0" borderId="0" xfId="2" applyFill="1"/>
    <xf numFmtId="0" fontId="4" fillId="0" borderId="0" xfId="1" applyFill="1"/>
    <xf numFmtId="0" fontId="3" fillId="6" borderId="0" xfId="2" applyFill="1"/>
    <xf numFmtId="0" fontId="0" fillId="6" borderId="0" xfId="0" applyFill="1"/>
    <xf numFmtId="0" fontId="5" fillId="7" borderId="0" xfId="2" applyFont="1" applyFill="1"/>
    <xf numFmtId="0" fontId="0" fillId="7" borderId="0" xfId="0" applyFill="1"/>
    <xf numFmtId="0" fontId="5" fillId="0" borderId="0" xfId="2" applyFont="1" applyFill="1"/>
    <xf numFmtId="0" fontId="3" fillId="9" borderId="1" xfId="3" applyFill="1"/>
    <xf numFmtId="0" fontId="3" fillId="0" borderId="1" xfId="3" applyFill="1"/>
    <xf numFmtId="0" fontId="7" fillId="10" borderId="0" xfId="0" applyFont="1" applyFill="1"/>
    <xf numFmtId="0" fontId="3" fillId="11" borderId="2" xfId="0" applyFont="1" applyFill="1" applyBorder="1"/>
    <xf numFmtId="0" fontId="8" fillId="0" borderId="0" xfId="0" applyFont="1"/>
    <xf numFmtId="0" fontId="3" fillId="11" borderId="3" xfId="0" applyFont="1" applyFill="1" applyBorder="1"/>
    <xf numFmtId="0" fontId="3" fillId="11" borderId="4" xfId="0" applyFont="1" applyFill="1" applyBorder="1"/>
    <xf numFmtId="0" fontId="3" fillId="11" borderId="5" xfId="0" applyFont="1" applyFill="1" applyBorder="1"/>
    <xf numFmtId="0" fontId="0" fillId="12" borderId="0" xfId="0" applyFill="1"/>
    <xf numFmtId="0" fontId="3" fillId="8" borderId="1" xfId="3"/>
    <xf numFmtId="0" fontId="3" fillId="0" borderId="0" xfId="4"/>
    <xf numFmtId="0" fontId="3" fillId="13" borderId="0" xfId="5"/>
    <xf numFmtId="0" fontId="3" fillId="0" borderId="3" xfId="0" applyFont="1" applyBorder="1"/>
    <xf numFmtId="0" fontId="3" fillId="12" borderId="3" xfId="0" applyFont="1" applyFill="1" applyBorder="1"/>
    <xf numFmtId="0" fontId="9" fillId="0" borderId="0" xfId="0" applyFont="1"/>
    <xf numFmtId="0" fontId="0" fillId="14" borderId="0" xfId="0" applyFill="1"/>
    <xf numFmtId="0" fontId="3" fillId="15" borderId="3" xfId="0" applyFont="1" applyFill="1" applyBorder="1"/>
  </cellXfs>
  <cellStyles count="6">
    <cellStyle name="Heading" xfId="1" xr:uid="{466E0DC8-914E-C642-9D6D-77791DCFBEF3}"/>
    <cellStyle name="Hervorhebung" xfId="2" xr:uid="{BE554C35-BEE7-844C-9610-7355AE637BC7}"/>
    <cellStyle name="Hervorhebung 2" xfId="5" xr:uid="{78FC657D-8BDD-D74A-906B-B80E5ACCD245}"/>
    <cellStyle name="Rechnung" xfId="3" xr:uid="{3D8566E5-3798-6C4D-8313-07E39A9FF97C}"/>
    <cellStyle name="Standard" xfId="0" builtinId="0"/>
    <cellStyle name="Standard 2" xfId="4" xr:uid="{485CB240-A9D2-DD49-9A79-D2A53E0373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8E72D-286B-E642-AC5A-7FE1C5AC5EAE}">
  <dimension ref="A1:AF186"/>
  <sheetViews>
    <sheetView tabSelected="1" topLeftCell="A80" workbookViewId="0">
      <selection activeCell="B104" sqref="B104"/>
    </sheetView>
  </sheetViews>
  <sheetFormatPr baseColWidth="10" defaultRowHeight="16"/>
  <sheetData>
    <row r="1" spans="1:32" ht="2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4" spans="1:32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4"/>
    </row>
    <row r="7" spans="1:32">
      <c r="A7" s="5" t="s">
        <v>2</v>
      </c>
    </row>
    <row r="8" spans="1:32">
      <c r="A8" s="5" t="s">
        <v>3</v>
      </c>
    </row>
    <row r="9" spans="1:32">
      <c r="A9" s="5" t="s">
        <v>4</v>
      </c>
    </row>
    <row r="10" spans="1:32">
      <c r="A10" s="5" t="s">
        <v>5</v>
      </c>
    </row>
    <row r="11" spans="1:32">
      <c r="A11" s="5"/>
    </row>
    <row r="12" spans="1:32">
      <c r="A12" s="3" t="s">
        <v>6</v>
      </c>
      <c r="B12" s="3"/>
      <c r="C12" s="3"/>
      <c r="D12" s="3"/>
      <c r="E12" s="3"/>
      <c r="F12" s="3"/>
      <c r="G12" s="3"/>
      <c r="H12" s="3"/>
      <c r="I12" s="3"/>
      <c r="J12" s="3"/>
      <c r="K12" s="4"/>
    </row>
    <row r="14" spans="1:32">
      <c r="A14" s="5" t="s">
        <v>7</v>
      </c>
    </row>
    <row r="16" spans="1:32">
      <c r="C16" s="6" t="s">
        <v>8</v>
      </c>
      <c r="D16" s="6" t="s">
        <v>9</v>
      </c>
      <c r="E16" s="6" t="s">
        <v>10</v>
      </c>
      <c r="F16" s="6" t="s">
        <v>11</v>
      </c>
    </row>
    <row r="17" spans="2:6">
      <c r="C17" s="7">
        <v>1</v>
      </c>
      <c r="D17">
        <v>40</v>
      </c>
      <c r="E17">
        <v>25</v>
      </c>
      <c r="F17">
        <v>16</v>
      </c>
    </row>
    <row r="18" spans="2:6">
      <c r="C18" s="7">
        <f>C17+1</f>
        <v>2</v>
      </c>
      <c r="D18">
        <v>21</v>
      </c>
      <c r="E18">
        <v>35</v>
      </c>
      <c r="F18">
        <v>33</v>
      </c>
    </row>
    <row r="19" spans="2:6">
      <c r="C19" s="7">
        <f t="shared" ref="C19:C46" si="0">C18+1</f>
        <v>3</v>
      </c>
      <c r="D19">
        <v>30</v>
      </c>
      <c r="E19">
        <v>18</v>
      </c>
      <c r="F19">
        <v>19</v>
      </c>
    </row>
    <row r="20" spans="2:6">
      <c r="C20" s="7">
        <f t="shared" si="0"/>
        <v>4</v>
      </c>
      <c r="D20">
        <v>43</v>
      </c>
      <c r="E20">
        <v>22</v>
      </c>
      <c r="F20">
        <v>34</v>
      </c>
    </row>
    <row r="21" spans="2:6">
      <c r="B21" s="8" t="s">
        <v>12</v>
      </c>
      <c r="C21" s="7">
        <f t="shared" si="0"/>
        <v>5</v>
      </c>
      <c r="D21">
        <v>48</v>
      </c>
      <c r="E21">
        <v>23</v>
      </c>
      <c r="F21">
        <v>25</v>
      </c>
    </row>
    <row r="22" spans="2:6">
      <c r="B22" s="8" t="s">
        <v>13</v>
      </c>
      <c r="C22" s="7">
        <f t="shared" si="0"/>
        <v>6</v>
      </c>
      <c r="D22">
        <v>42</v>
      </c>
      <c r="E22">
        <v>32</v>
      </c>
      <c r="F22">
        <v>44</v>
      </c>
    </row>
    <row r="23" spans="2:6">
      <c r="C23" s="7">
        <f t="shared" si="0"/>
        <v>7</v>
      </c>
      <c r="D23">
        <v>39</v>
      </c>
      <c r="E23">
        <v>45</v>
      </c>
      <c r="F23">
        <v>37</v>
      </c>
    </row>
    <row r="24" spans="2:6">
      <c r="C24" s="7">
        <f t="shared" si="0"/>
        <v>8</v>
      </c>
      <c r="D24">
        <v>27</v>
      </c>
      <c r="E24">
        <v>15</v>
      </c>
      <c r="F24">
        <v>16</v>
      </c>
    </row>
    <row r="25" spans="2:6">
      <c r="B25" s="9"/>
      <c r="C25" s="7">
        <f t="shared" si="0"/>
        <v>9</v>
      </c>
      <c r="D25">
        <v>45</v>
      </c>
      <c r="E25">
        <v>13</v>
      </c>
      <c r="F25">
        <v>25</v>
      </c>
    </row>
    <row r="26" spans="2:6">
      <c r="B26" s="10"/>
      <c r="C26" s="7">
        <f t="shared" si="0"/>
        <v>10</v>
      </c>
      <c r="D26">
        <v>14</v>
      </c>
      <c r="E26">
        <v>19</v>
      </c>
      <c r="F26">
        <v>23</v>
      </c>
    </row>
    <row r="27" spans="2:6">
      <c r="B27" s="10"/>
      <c r="C27" s="11">
        <f t="shared" si="0"/>
        <v>11</v>
      </c>
      <c r="D27">
        <v>44</v>
      </c>
      <c r="E27">
        <v>49</v>
      </c>
      <c r="F27">
        <v>16</v>
      </c>
    </row>
    <row r="28" spans="2:6">
      <c r="C28" s="11">
        <f t="shared" si="0"/>
        <v>12</v>
      </c>
      <c r="D28">
        <v>44</v>
      </c>
      <c r="E28">
        <v>16</v>
      </c>
      <c r="F28">
        <v>57</v>
      </c>
    </row>
    <row r="29" spans="2:6">
      <c r="C29" s="11">
        <f t="shared" si="0"/>
        <v>13</v>
      </c>
      <c r="D29">
        <v>53</v>
      </c>
      <c r="E29">
        <v>54</v>
      </c>
      <c r="F29">
        <v>32</v>
      </c>
    </row>
    <row r="30" spans="2:6">
      <c r="C30" s="11">
        <f t="shared" si="0"/>
        <v>14</v>
      </c>
      <c r="D30">
        <v>33</v>
      </c>
      <c r="E30">
        <v>12</v>
      </c>
      <c r="F30">
        <v>37</v>
      </c>
    </row>
    <row r="31" spans="2:6">
      <c r="B31" s="12" t="s">
        <v>14</v>
      </c>
      <c r="C31" s="11">
        <f t="shared" si="0"/>
        <v>15</v>
      </c>
      <c r="D31">
        <v>35</v>
      </c>
      <c r="E31">
        <v>43</v>
      </c>
      <c r="F31">
        <v>24</v>
      </c>
    </row>
    <row r="32" spans="2:6">
      <c r="B32" s="12" t="s">
        <v>15</v>
      </c>
      <c r="C32" s="11">
        <f t="shared" si="0"/>
        <v>16</v>
      </c>
      <c r="D32">
        <v>49</v>
      </c>
      <c r="E32">
        <v>27</v>
      </c>
      <c r="F32">
        <v>54</v>
      </c>
    </row>
    <row r="33" spans="2:6">
      <c r="C33" s="11">
        <f t="shared" si="0"/>
        <v>17</v>
      </c>
      <c r="D33">
        <v>47</v>
      </c>
      <c r="E33">
        <v>51</v>
      </c>
      <c r="F33">
        <v>20</v>
      </c>
    </row>
    <row r="34" spans="2:6">
      <c r="C34" s="11">
        <f t="shared" si="0"/>
        <v>18</v>
      </c>
      <c r="D34">
        <v>41</v>
      </c>
      <c r="E34">
        <v>37</v>
      </c>
      <c r="F34">
        <v>40</v>
      </c>
    </row>
    <row r="35" spans="2:6">
      <c r="C35" s="11">
        <f t="shared" si="0"/>
        <v>19</v>
      </c>
      <c r="D35">
        <v>40</v>
      </c>
      <c r="E35">
        <v>51</v>
      </c>
      <c r="F35">
        <v>57</v>
      </c>
    </row>
    <row r="36" spans="2:6">
      <c r="C36" s="11">
        <f t="shared" si="0"/>
        <v>20</v>
      </c>
      <c r="D36">
        <v>33</v>
      </c>
      <c r="E36">
        <v>56</v>
      </c>
      <c r="F36">
        <v>42</v>
      </c>
    </row>
    <row r="37" spans="2:6">
      <c r="C37" s="13">
        <f t="shared" si="0"/>
        <v>21</v>
      </c>
      <c r="D37">
        <v>62</v>
      </c>
      <c r="E37">
        <v>63</v>
      </c>
      <c r="F37">
        <v>36</v>
      </c>
    </row>
    <row r="38" spans="2:6">
      <c r="C38" s="13">
        <f t="shared" si="0"/>
        <v>22</v>
      </c>
      <c r="D38">
        <v>48</v>
      </c>
      <c r="E38">
        <v>20</v>
      </c>
      <c r="F38">
        <v>34</v>
      </c>
    </row>
    <row r="39" spans="2:6">
      <c r="C39" s="13">
        <f t="shared" si="0"/>
        <v>23</v>
      </c>
      <c r="D39">
        <v>41</v>
      </c>
      <c r="E39">
        <v>30</v>
      </c>
      <c r="F39">
        <v>52</v>
      </c>
    </row>
    <row r="40" spans="2:6">
      <c r="C40" s="13">
        <f t="shared" si="0"/>
        <v>24</v>
      </c>
      <c r="D40">
        <v>41</v>
      </c>
      <c r="E40">
        <v>53</v>
      </c>
      <c r="F40">
        <v>29</v>
      </c>
    </row>
    <row r="41" spans="2:6">
      <c r="B41" s="14" t="s">
        <v>16</v>
      </c>
      <c r="C41" s="13">
        <f t="shared" si="0"/>
        <v>25</v>
      </c>
      <c r="D41">
        <v>58</v>
      </c>
      <c r="E41">
        <v>41</v>
      </c>
      <c r="F41">
        <v>22</v>
      </c>
    </row>
    <row r="42" spans="2:6">
      <c r="B42" s="14" t="s">
        <v>17</v>
      </c>
      <c r="C42" s="13">
        <f t="shared" si="0"/>
        <v>26</v>
      </c>
      <c r="D42">
        <v>43</v>
      </c>
      <c r="E42">
        <v>54</v>
      </c>
      <c r="F42">
        <v>32</v>
      </c>
    </row>
    <row r="43" spans="2:6">
      <c r="C43" s="13">
        <f t="shared" si="0"/>
        <v>27</v>
      </c>
      <c r="D43">
        <v>62</v>
      </c>
      <c r="E43">
        <v>29</v>
      </c>
      <c r="F43">
        <v>39</v>
      </c>
    </row>
    <row r="44" spans="2:6">
      <c r="C44" s="13">
        <f t="shared" si="0"/>
        <v>28</v>
      </c>
      <c r="D44">
        <v>64</v>
      </c>
      <c r="E44">
        <v>59</v>
      </c>
      <c r="F44">
        <v>34</v>
      </c>
    </row>
    <row r="45" spans="2:6">
      <c r="B45" s="15"/>
      <c r="C45" s="13">
        <f t="shared" si="0"/>
        <v>29</v>
      </c>
      <c r="D45">
        <v>38</v>
      </c>
      <c r="E45">
        <v>62</v>
      </c>
      <c r="F45">
        <v>29</v>
      </c>
    </row>
    <row r="46" spans="2:6">
      <c r="B46" s="10"/>
      <c r="C46" s="13">
        <f t="shared" si="0"/>
        <v>30</v>
      </c>
      <c r="D46">
        <v>45</v>
      </c>
      <c r="E46">
        <v>46</v>
      </c>
      <c r="F46">
        <v>56</v>
      </c>
    </row>
    <row r="49" spans="2:7">
      <c r="B49" s="6" t="s">
        <v>18</v>
      </c>
      <c r="C49" s="6" t="str">
        <f>D16</f>
        <v>A1: Milka</v>
      </c>
      <c r="D49" s="6" t="str">
        <f>E16</f>
        <v>A2: Fairtrade</v>
      </c>
      <c r="E49" s="6" t="str">
        <f>F16</f>
        <v>A3: Lindt</v>
      </c>
      <c r="F49" s="6" t="s">
        <v>19</v>
      </c>
      <c r="G49" s="10"/>
    </row>
    <row r="50" spans="2:7">
      <c r="B50" s="6" t="s">
        <v>20</v>
      </c>
      <c r="C50">
        <f>AVERAGE(D17:D26)</f>
        <v>34.9</v>
      </c>
      <c r="D50">
        <f t="shared" ref="D50:E50" si="1">AVERAGE(E17:E26)</f>
        <v>24.7</v>
      </c>
      <c r="E50">
        <f t="shared" si="1"/>
        <v>27.2</v>
      </c>
      <c r="F50" s="16">
        <f>AVERAGE(C50:E50)</f>
        <v>28.933333333333334</v>
      </c>
      <c r="G50" s="17"/>
    </row>
    <row r="51" spans="2:7">
      <c r="B51" s="6" t="s">
        <v>21</v>
      </c>
      <c r="C51">
        <f>AVERAGE(D27:D36)</f>
        <v>41.9</v>
      </c>
      <c r="D51">
        <f>AVERAGE(E27:E36)</f>
        <v>39.6</v>
      </c>
      <c r="E51">
        <f>AVERAGE(F27:F36)</f>
        <v>37.9</v>
      </c>
      <c r="F51" s="16">
        <f>AVERAGE(C51:E51)</f>
        <v>39.800000000000004</v>
      </c>
      <c r="G51" s="17"/>
    </row>
    <row r="52" spans="2:7">
      <c r="B52" s="6" t="s">
        <v>22</v>
      </c>
      <c r="C52">
        <f>AVERAGE(D37:D46)</f>
        <v>50.2</v>
      </c>
      <c r="D52">
        <f>AVERAGE(E37:E46)</f>
        <v>45.7</v>
      </c>
      <c r="E52">
        <f>AVERAGE(F37:F46)</f>
        <v>36.299999999999997</v>
      </c>
      <c r="F52" s="16">
        <f>AVERAGE(C52:E52)</f>
        <v>44.066666666666663</v>
      </c>
      <c r="G52" s="17"/>
    </row>
    <row r="53" spans="2:7">
      <c r="B53" s="6" t="s">
        <v>19</v>
      </c>
      <c r="C53" s="16">
        <f>AVERAGE(C50:C52)</f>
        <v>42.333333333333336</v>
      </c>
      <c r="D53" s="16">
        <f>AVERAGE(D50:D52)</f>
        <v>36.666666666666664</v>
      </c>
      <c r="E53" s="16">
        <f>AVERAGE(E50:E52)</f>
        <v>33.799999999999997</v>
      </c>
      <c r="F53" s="16">
        <f>AVERAGE(C53:E53)</f>
        <v>37.6</v>
      </c>
      <c r="G53" s="6" t="s">
        <v>23</v>
      </c>
    </row>
    <row r="57" spans="2:7">
      <c r="B57" s="18" t="s">
        <v>24</v>
      </c>
      <c r="C57" s="19">
        <v>10</v>
      </c>
      <c r="D57" s="20"/>
      <c r="E57" s="20"/>
      <c r="F57" s="20"/>
      <c r="G57" s="20"/>
    </row>
    <row r="58" spans="2:7">
      <c r="B58" s="18" t="s">
        <v>25</v>
      </c>
      <c r="C58" s="21">
        <v>3</v>
      </c>
      <c r="D58" s="20"/>
      <c r="E58" s="20"/>
      <c r="F58" s="20"/>
      <c r="G58" s="20"/>
    </row>
    <row r="59" spans="2:7">
      <c r="B59" s="18" t="s">
        <v>26</v>
      </c>
      <c r="C59" s="21">
        <v>3</v>
      </c>
      <c r="D59" s="20"/>
      <c r="E59" s="20"/>
      <c r="F59" s="20"/>
      <c r="G59" s="20"/>
    </row>
    <row r="60" spans="2:7">
      <c r="B60" s="20"/>
      <c r="C60" s="20"/>
      <c r="D60" s="20"/>
      <c r="E60" s="20"/>
      <c r="F60" s="20"/>
      <c r="G60" s="20"/>
    </row>
    <row r="61" spans="2:7">
      <c r="B61" s="18" t="s">
        <v>18</v>
      </c>
      <c r="C61" s="18" t="s">
        <v>27</v>
      </c>
      <c r="D61" s="18" t="s">
        <v>28</v>
      </c>
      <c r="E61" s="18" t="s">
        <v>29</v>
      </c>
      <c r="F61" s="18" t="s">
        <v>30</v>
      </c>
      <c r="G61" s="18" t="s">
        <v>31</v>
      </c>
    </row>
    <row r="62" spans="2:7">
      <c r="B62" s="18" t="s">
        <v>32</v>
      </c>
      <c r="C62" s="19">
        <v>1131.46667</v>
      </c>
      <c r="D62" s="22">
        <v>2</v>
      </c>
      <c r="E62" s="22">
        <v>565.73333349999996</v>
      </c>
      <c r="F62" s="22">
        <v>3.9481329600000001</v>
      </c>
      <c r="G62" s="22">
        <v>2.311324E-2</v>
      </c>
    </row>
    <row r="63" spans="2:7">
      <c r="B63" s="18" t="s">
        <v>33</v>
      </c>
      <c r="C63" s="21">
        <v>3654.0666700000002</v>
      </c>
      <c r="D63" s="23">
        <v>2</v>
      </c>
      <c r="E63" s="23">
        <v>1827.033334</v>
      </c>
      <c r="F63" s="23">
        <v>12.75047818</v>
      </c>
      <c r="G63" s="23">
        <v>1.5339999999999999E-5</v>
      </c>
    </row>
    <row r="64" spans="2:7">
      <c r="B64" s="18" t="s">
        <v>34</v>
      </c>
      <c r="C64" s="21">
        <v>520.46666700000003</v>
      </c>
      <c r="D64" s="23">
        <v>4</v>
      </c>
      <c r="E64" s="23">
        <v>130.11666679999999</v>
      </c>
      <c r="F64" s="23">
        <v>0.90805662399999998</v>
      </c>
      <c r="G64" s="23">
        <v>0.46334565</v>
      </c>
    </row>
    <row r="65" spans="2:12">
      <c r="B65" s="18" t="s">
        <v>35</v>
      </c>
      <c r="C65" s="21">
        <v>11606.6</v>
      </c>
      <c r="D65" s="23">
        <v>81</v>
      </c>
      <c r="E65" s="23">
        <v>143.291358</v>
      </c>
      <c r="F65" s="20"/>
      <c r="G65" s="20"/>
    </row>
    <row r="66" spans="2:12">
      <c r="B66" s="18" t="s">
        <v>36</v>
      </c>
      <c r="C66" s="21">
        <v>16911.599999999999</v>
      </c>
      <c r="D66" s="23">
        <v>89</v>
      </c>
      <c r="E66" s="23">
        <v>190.0179775</v>
      </c>
      <c r="F66" s="20"/>
      <c r="G66" s="20"/>
    </row>
    <row r="69" spans="2:12">
      <c r="B69" s="24" t="s">
        <v>37</v>
      </c>
      <c r="C69" s="24"/>
      <c r="D69" s="24"/>
      <c r="E69" s="24"/>
      <c r="F69" s="24"/>
      <c r="G69" s="24"/>
      <c r="H69" s="24"/>
      <c r="I69" s="24"/>
      <c r="J69" s="24"/>
      <c r="K69" s="24"/>
      <c r="L69" s="24"/>
    </row>
    <row r="70" spans="2:12">
      <c r="B70" s="24" t="s">
        <v>38</v>
      </c>
      <c r="C70" s="24"/>
      <c r="D70" s="24"/>
      <c r="E70" s="24"/>
      <c r="F70" s="24"/>
      <c r="G70" s="24"/>
      <c r="H70" s="24"/>
      <c r="I70" s="24"/>
      <c r="J70" s="24"/>
      <c r="K70" s="24"/>
      <c r="L70" s="24"/>
    </row>
    <row r="73" spans="2:12">
      <c r="B73" s="6" t="s">
        <v>39</v>
      </c>
      <c r="C73" s="25"/>
      <c r="D73" s="26"/>
      <c r="E73" s="26"/>
      <c r="F73" s="26"/>
      <c r="H73" s="26"/>
      <c r="I73" s="26"/>
      <c r="J73" s="26"/>
      <c r="K73" s="26"/>
    </row>
    <row r="74" spans="2:12">
      <c r="B74" s="6" t="s">
        <v>40</v>
      </c>
      <c r="C74" s="25"/>
      <c r="D74" s="26"/>
      <c r="E74" s="26"/>
      <c r="F74" s="26"/>
      <c r="H74" s="26"/>
      <c r="I74" s="26"/>
      <c r="J74" s="26"/>
      <c r="K74" s="26"/>
    </row>
    <row r="75" spans="2:12">
      <c r="B75" s="6" t="s">
        <v>41</v>
      </c>
      <c r="C75" s="25"/>
      <c r="D75" s="26"/>
      <c r="E75" s="26"/>
      <c r="I75" s="26"/>
      <c r="J75" s="26"/>
      <c r="K75" s="26"/>
    </row>
    <row r="76" spans="2:12">
      <c r="B76" s="26"/>
      <c r="C76" s="26"/>
      <c r="D76" s="26"/>
      <c r="E76" s="26"/>
      <c r="F76" s="26"/>
      <c r="H76" s="26"/>
      <c r="I76" s="26"/>
      <c r="J76" s="26"/>
      <c r="K76" s="26"/>
    </row>
    <row r="77" spans="2:12">
      <c r="B77" s="26"/>
      <c r="C77" s="26"/>
      <c r="D77" s="26"/>
      <c r="E77" s="26"/>
      <c r="F77" s="26"/>
      <c r="H77" s="26"/>
      <c r="I77" s="26"/>
      <c r="J77" s="26"/>
      <c r="K77" s="26"/>
    </row>
    <row r="78" spans="2:12">
      <c r="B78" s="27" t="s">
        <v>42</v>
      </c>
      <c r="C78" s="6" t="s">
        <v>10</v>
      </c>
      <c r="D78" s="6" t="s">
        <v>11</v>
      </c>
      <c r="E78" s="10"/>
      <c r="F78" s="10"/>
    </row>
    <row r="79" spans="2:12">
      <c r="B79" s="6" t="s">
        <v>9</v>
      </c>
      <c r="C79" s="25"/>
      <c r="D79" s="25"/>
      <c r="E79" s="17"/>
      <c r="F79" s="17"/>
    </row>
    <row r="80" spans="2:12">
      <c r="B80" s="6" t="s">
        <v>10</v>
      </c>
      <c r="D80" s="25"/>
      <c r="E80" s="17"/>
      <c r="F80" s="17"/>
    </row>
    <row r="81" spans="2:12">
      <c r="B81" s="10" t="s">
        <v>11</v>
      </c>
      <c r="E81" s="17"/>
      <c r="F81" s="17"/>
    </row>
    <row r="82" spans="2:12">
      <c r="B82" s="10"/>
      <c r="F82" s="17"/>
    </row>
    <row r="84" spans="2:12">
      <c r="B84" s="27" t="s">
        <v>43</v>
      </c>
      <c r="C84" s="6" t="s">
        <v>10</v>
      </c>
      <c r="D84" s="6" t="s">
        <v>11</v>
      </c>
      <c r="E84" s="10">
        <f>E78</f>
        <v>0</v>
      </c>
      <c r="F84" s="10">
        <f>F78</f>
        <v>0</v>
      </c>
    </row>
    <row r="85" spans="2:12">
      <c r="B85" s="6" t="s">
        <v>9</v>
      </c>
      <c r="C85" s="25"/>
      <c r="D85" s="25"/>
      <c r="E85" s="17"/>
      <c r="F85" s="17"/>
      <c r="L85" s="28"/>
    </row>
    <row r="86" spans="2:12">
      <c r="B86" s="6" t="s">
        <v>10</v>
      </c>
      <c r="D86" s="25"/>
      <c r="E86" s="17"/>
      <c r="F86" s="17"/>
      <c r="L86" s="28"/>
    </row>
    <row r="87" spans="2:12">
      <c r="B87" s="10"/>
      <c r="E87" s="17"/>
      <c r="F87" s="17"/>
    </row>
    <row r="88" spans="2:12">
      <c r="B88" s="10"/>
      <c r="F88" s="17"/>
    </row>
    <row r="90" spans="2:12">
      <c r="B90" s="27" t="s">
        <v>44</v>
      </c>
      <c r="C90" s="6" t="str">
        <f>C84</f>
        <v>A2: Fairtrade</v>
      </c>
      <c r="D90" s="6" t="str">
        <f>D84</f>
        <v>A3: Lindt</v>
      </c>
      <c r="E90" s="10"/>
      <c r="F90" s="10"/>
    </row>
    <row r="91" spans="2:12">
      <c r="B91" s="6" t="str">
        <f>B85</f>
        <v>A1: Milka</v>
      </c>
      <c r="C91" s="25"/>
      <c r="D91" s="25"/>
      <c r="E91" s="17"/>
      <c r="F91" s="17"/>
      <c r="L91" s="28"/>
    </row>
    <row r="92" spans="2:12">
      <c r="B92" s="6" t="str">
        <f>B86</f>
        <v>A2: Fairtrade</v>
      </c>
      <c r="D92" s="25"/>
      <c r="E92" s="17"/>
      <c r="F92" s="17"/>
      <c r="L92" s="28"/>
    </row>
    <row r="93" spans="2:12">
      <c r="B93" s="10"/>
      <c r="E93" s="17"/>
      <c r="F93" s="17"/>
      <c r="L93" s="28"/>
    </row>
    <row r="94" spans="2:12">
      <c r="B94" s="10"/>
      <c r="F94" s="17"/>
      <c r="L94" s="28"/>
    </row>
    <row r="95" spans="2:12">
      <c r="B95" s="24" t="s">
        <v>59</v>
      </c>
      <c r="C95" s="24"/>
      <c r="D95" s="24"/>
      <c r="E95" s="24"/>
      <c r="F95" s="24"/>
      <c r="G95" s="24"/>
      <c r="H95" s="24"/>
      <c r="I95" s="24"/>
      <c r="J95" s="24"/>
      <c r="K95" s="24"/>
      <c r="L95" s="29"/>
    </row>
    <row r="96" spans="2:12">
      <c r="B96" s="24" t="s">
        <v>45</v>
      </c>
      <c r="C96" s="24"/>
      <c r="D96" s="24"/>
      <c r="E96" s="24"/>
      <c r="F96" s="24"/>
      <c r="G96" s="24"/>
      <c r="H96" s="24"/>
      <c r="I96" s="24"/>
      <c r="J96" s="24"/>
      <c r="K96" s="24"/>
      <c r="L96" s="29"/>
    </row>
    <row r="99" spans="2:7">
      <c r="B99" s="6" t="s">
        <v>39</v>
      </c>
      <c r="C99" s="25"/>
      <c r="E99" s="26"/>
      <c r="F99" s="26"/>
      <c r="G99" s="26"/>
    </row>
    <row r="100" spans="2:7">
      <c r="B100" s="6" t="s">
        <v>40</v>
      </c>
      <c r="C100" s="25"/>
      <c r="E100" s="26"/>
      <c r="F100" s="26"/>
      <c r="G100" s="26"/>
    </row>
    <row r="101" spans="2:7">
      <c r="B101" s="6" t="s">
        <v>41</v>
      </c>
      <c r="C101" s="25"/>
      <c r="E101" s="26"/>
      <c r="F101" s="26"/>
      <c r="G101" s="26"/>
    </row>
    <row r="104" spans="2:7">
      <c r="B104" s="27" t="s">
        <v>60</v>
      </c>
      <c r="C104" s="27"/>
      <c r="D104" s="27"/>
      <c r="E104" s="8"/>
    </row>
    <row r="105" spans="2:7">
      <c r="B105" s="6" t="s">
        <v>46</v>
      </c>
      <c r="C105" s="25"/>
    </row>
    <row r="106" spans="2:7">
      <c r="B106" s="6" t="s">
        <v>30</v>
      </c>
      <c r="C106" s="25"/>
    </row>
    <row r="107" spans="2:7">
      <c r="B107" s="6" t="s">
        <v>31</v>
      </c>
      <c r="C107" s="25"/>
      <c r="E107" s="30"/>
    </row>
    <row r="110" spans="2:7">
      <c r="B110" s="6" t="s">
        <v>47</v>
      </c>
      <c r="C110" s="25"/>
      <c r="D110" s="25"/>
      <c r="E110" s="25"/>
      <c r="F110" s="25"/>
      <c r="G110" s="25"/>
    </row>
    <row r="111" spans="2:7">
      <c r="C111" s="25"/>
      <c r="D111" s="25"/>
      <c r="E111" s="25"/>
      <c r="F111" s="25"/>
      <c r="G111" s="25"/>
    </row>
    <row r="112" spans="2:7">
      <c r="C112" s="25"/>
      <c r="D112" s="25"/>
      <c r="E112" s="25"/>
      <c r="F112" s="25"/>
      <c r="G112" s="25"/>
    </row>
    <row r="113" spans="2:13">
      <c r="B113" s="10"/>
      <c r="C113" s="25"/>
      <c r="D113" s="25"/>
      <c r="E113" s="25"/>
      <c r="F113" s="25"/>
      <c r="G113" s="25"/>
      <c r="H113" s="28"/>
      <c r="I113" s="28"/>
      <c r="J113" s="28"/>
      <c r="K113" s="28"/>
      <c r="L113" s="28"/>
    </row>
    <row r="114" spans="2:13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</row>
    <row r="116" spans="2:13">
      <c r="B116" s="24" t="s">
        <v>48</v>
      </c>
      <c r="C116" s="24"/>
      <c r="D116" s="24"/>
      <c r="E116" s="24"/>
      <c r="F116" s="24"/>
      <c r="G116" s="24"/>
      <c r="H116" s="24"/>
      <c r="I116" s="24"/>
      <c r="J116" s="24"/>
      <c r="K116" s="24"/>
      <c r="L116" s="29"/>
      <c r="M116" s="24"/>
    </row>
    <row r="117" spans="2:13">
      <c r="B117" s="24" t="s">
        <v>49</v>
      </c>
      <c r="C117" s="24"/>
      <c r="D117" s="24"/>
      <c r="E117" s="24"/>
      <c r="F117" s="24"/>
      <c r="G117" s="24"/>
      <c r="H117" s="24"/>
      <c r="I117" s="24"/>
      <c r="J117" s="24"/>
      <c r="K117" s="24"/>
      <c r="L117" s="29"/>
      <c r="M117" s="24"/>
    </row>
    <row r="118" spans="2:13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</row>
    <row r="119" spans="2:13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</row>
    <row r="120" spans="2:13">
      <c r="B120" s="6" t="s">
        <v>39</v>
      </c>
      <c r="C120" s="25"/>
      <c r="E120" s="26"/>
      <c r="F120" s="26"/>
      <c r="G120" s="26"/>
    </row>
    <row r="121" spans="2:13">
      <c r="B121" s="6" t="s">
        <v>40</v>
      </c>
      <c r="C121" s="25"/>
      <c r="E121" s="26"/>
      <c r="F121" s="26"/>
      <c r="G121" s="26"/>
    </row>
    <row r="122" spans="2:13">
      <c r="B122" s="6" t="s">
        <v>41</v>
      </c>
      <c r="C122" s="25"/>
      <c r="E122" s="26"/>
      <c r="F122" s="26"/>
      <c r="G122" s="26"/>
    </row>
    <row r="125" spans="2:13">
      <c r="B125" s="27" t="s">
        <v>50</v>
      </c>
      <c r="C125" s="27"/>
      <c r="D125" s="31"/>
      <c r="E125" s="8"/>
    </row>
    <row r="126" spans="2:13">
      <c r="B126" s="6" t="s">
        <v>46</v>
      </c>
      <c r="C126" s="25"/>
    </row>
    <row r="127" spans="2:13">
      <c r="B127" s="6" t="s">
        <v>30</v>
      </c>
      <c r="C127" s="25"/>
    </row>
    <row r="128" spans="2:13">
      <c r="B128" s="6" t="s">
        <v>31</v>
      </c>
      <c r="C128" s="25"/>
    </row>
    <row r="131" spans="2:12">
      <c r="B131" s="6" t="s">
        <v>47</v>
      </c>
      <c r="C131" s="25"/>
      <c r="D131" s="25"/>
      <c r="E131" s="25"/>
      <c r="F131" s="25"/>
      <c r="G131" s="25"/>
      <c r="H131" s="32"/>
    </row>
    <row r="132" spans="2:12">
      <c r="C132" s="25"/>
      <c r="D132" s="25"/>
      <c r="E132" s="25"/>
      <c r="F132" s="25"/>
      <c r="G132" s="25"/>
      <c r="H132" s="32"/>
    </row>
    <row r="133" spans="2:12">
      <c r="C133" s="25"/>
      <c r="D133" s="25"/>
      <c r="E133" s="25"/>
      <c r="F133" s="25"/>
      <c r="G133" s="25"/>
      <c r="H133" s="32"/>
    </row>
    <row r="136" spans="2:12">
      <c r="B136" s="24" t="s">
        <v>51</v>
      </c>
      <c r="C136" s="24"/>
      <c r="D136" s="24"/>
      <c r="E136" s="24"/>
      <c r="F136" s="24"/>
      <c r="G136" s="24"/>
      <c r="H136" s="24"/>
      <c r="I136" s="24"/>
      <c r="J136" s="24"/>
      <c r="K136" s="24"/>
      <c r="L136" s="24"/>
    </row>
    <row r="137" spans="2:12">
      <c r="B137" s="24" t="s">
        <v>52</v>
      </c>
      <c r="C137" s="24"/>
      <c r="D137" s="24"/>
      <c r="E137" s="24"/>
      <c r="F137" s="24"/>
      <c r="G137" s="24"/>
      <c r="H137" s="24"/>
      <c r="I137" s="24"/>
      <c r="J137" s="24"/>
      <c r="K137" s="24"/>
      <c r="L137" s="24"/>
    </row>
    <row r="140" spans="2:12">
      <c r="B140" s="6" t="s">
        <v>39</v>
      </c>
      <c r="C140" s="25"/>
    </row>
    <row r="141" spans="2:12">
      <c r="B141" s="6" t="s">
        <v>40</v>
      </c>
      <c r="C141" s="25"/>
      <c r="F141" s="20"/>
      <c r="G141" s="20"/>
    </row>
    <row r="142" spans="2:12">
      <c r="B142" s="6" t="s">
        <v>41</v>
      </c>
      <c r="C142" s="25"/>
      <c r="F142" s="20"/>
      <c r="G142" s="20"/>
    </row>
    <row r="143" spans="2:12">
      <c r="F143" s="20"/>
      <c r="G143" s="20"/>
    </row>
    <row r="144" spans="2:12">
      <c r="F144" s="20"/>
      <c r="G144" s="20"/>
    </row>
    <row r="145" spans="2:12">
      <c r="B145" s="27" t="s">
        <v>53</v>
      </c>
      <c r="C145" s="27"/>
      <c r="D145" s="8"/>
      <c r="E145" s="8"/>
    </row>
    <row r="146" spans="2:12">
      <c r="B146" s="6" t="s">
        <v>46</v>
      </c>
      <c r="C146" s="25"/>
    </row>
    <row r="147" spans="2:12">
      <c r="B147" s="6" t="s">
        <v>54</v>
      </c>
      <c r="C147" s="25"/>
    </row>
    <row r="148" spans="2:12">
      <c r="B148" s="6" t="s">
        <v>31</v>
      </c>
      <c r="C148" s="25"/>
    </row>
    <row r="151" spans="2:12">
      <c r="B151" s="6" t="s">
        <v>47</v>
      </c>
      <c r="C151" s="32"/>
      <c r="D151" s="32"/>
      <c r="E151" s="32"/>
      <c r="F151" s="32"/>
      <c r="G151" s="32"/>
      <c r="H151" s="32"/>
      <c r="I151" s="32"/>
      <c r="J151" s="32"/>
      <c r="K151" s="32"/>
      <c r="L151" s="32"/>
    </row>
    <row r="152" spans="2:12"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</row>
    <row r="155" spans="2:12">
      <c r="B155" s="24" t="s">
        <v>55</v>
      </c>
      <c r="C155" s="24"/>
      <c r="D155" s="24"/>
      <c r="E155" s="24"/>
      <c r="F155" s="24"/>
      <c r="G155" s="24"/>
      <c r="H155" s="24"/>
      <c r="I155" s="24"/>
      <c r="J155" s="24"/>
      <c r="K155" s="24"/>
      <c r="L155" s="24"/>
    </row>
    <row r="157" spans="2:12"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</row>
    <row r="158" spans="2:12"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</row>
    <row r="159" spans="2:12"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</row>
    <row r="160" spans="2:12"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</row>
    <row r="161" spans="2:13"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</row>
    <row r="162" spans="2:13"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</row>
    <row r="165" spans="2:13">
      <c r="B165" s="24" t="s">
        <v>56</v>
      </c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</row>
    <row r="166" spans="2:13">
      <c r="B166" s="24" t="s">
        <v>57</v>
      </c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</row>
    <row r="169" spans="2:13">
      <c r="B169" s="6" t="s">
        <v>39</v>
      </c>
      <c r="C169" s="32"/>
    </row>
    <row r="170" spans="2:13">
      <c r="B170" s="6" t="s">
        <v>40</v>
      </c>
      <c r="C170" s="32"/>
    </row>
    <row r="171" spans="2:13">
      <c r="B171" s="6" t="s">
        <v>41</v>
      </c>
      <c r="C171" s="32"/>
      <c r="F171" s="20"/>
      <c r="G171" s="20"/>
    </row>
    <row r="172" spans="2:13">
      <c r="F172" s="20"/>
      <c r="G172" s="20"/>
    </row>
    <row r="173" spans="2:13">
      <c r="B173" s="5"/>
      <c r="F173" s="20"/>
      <c r="G173" s="20"/>
    </row>
    <row r="174" spans="2:13">
      <c r="B174" s="27" t="s">
        <v>58</v>
      </c>
      <c r="C174" s="8"/>
      <c r="D174" s="8"/>
    </row>
    <row r="175" spans="2:13">
      <c r="B175" s="6" t="s">
        <v>46</v>
      </c>
      <c r="C175" s="32"/>
    </row>
    <row r="176" spans="2:13">
      <c r="B176" s="6" t="s">
        <v>54</v>
      </c>
      <c r="C176" s="32"/>
    </row>
    <row r="177" spans="2:12">
      <c r="B177" s="6" t="s">
        <v>31</v>
      </c>
      <c r="C177" s="32"/>
    </row>
    <row r="180" spans="2:12">
      <c r="B180" s="6" t="s">
        <v>47</v>
      </c>
      <c r="C180" s="32"/>
      <c r="D180" s="32"/>
      <c r="E180" s="32"/>
      <c r="F180" s="32"/>
      <c r="G180" s="32"/>
      <c r="H180" s="32"/>
      <c r="I180" s="32"/>
      <c r="J180" s="32"/>
      <c r="K180" s="32"/>
      <c r="L180" s="32"/>
    </row>
    <row r="181" spans="2:12"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</row>
    <row r="182" spans="2:12"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</row>
    <row r="183" spans="2:12"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</row>
    <row r="184" spans="2:12"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</row>
    <row r="185" spans="2:12"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</row>
    <row r="186" spans="2:12"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Witkop, Marlene Christine</dc:creator>
  <cp:lastModifiedBy>Witkop, Marlene Christine</cp:lastModifiedBy>
  <dcterms:created xsi:type="dcterms:W3CDTF">2020-01-07T19:40:54Z</dcterms:created>
  <dcterms:modified xsi:type="dcterms:W3CDTF">2020-01-15T11:22:52Z</dcterms:modified>
</cp:coreProperties>
</file>