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Dropbox\Evaluation\"/>
    </mc:Choice>
  </mc:AlternateContent>
  <xr:revisionPtr revIDLastSave="0" documentId="13_ncr:1_{3832D48D-E59B-45B0-85D3-FC7C8CD37B1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Übung 1" sheetId="2" r:id="rId1"/>
    <sheet name="Übung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4" l="1"/>
  <c r="E18" i="4" s="1"/>
  <c r="D14" i="4"/>
  <c r="D11" i="4"/>
  <c r="D10" i="4"/>
  <c r="B10" i="4"/>
  <c r="B11" i="4" s="1"/>
  <c r="B12" i="4" s="1"/>
  <c r="B13" i="4" s="1"/>
  <c r="B14" i="4" s="1"/>
  <c r="B15" i="4" s="1"/>
  <c r="B16" i="4" s="1"/>
  <c r="B17" i="4" s="1"/>
  <c r="B18" i="4" s="1"/>
  <c r="D9" i="4"/>
  <c r="E11" i="4" l="1"/>
</calcChain>
</file>

<file path=xl/sharedStrings.xml><?xml version="1.0" encoding="utf-8"?>
<sst xmlns="http://schemas.openxmlformats.org/spreadsheetml/2006/main" count="84" uniqueCount="72">
  <si>
    <t xml:space="preserve">Alter </t>
  </si>
  <si>
    <t>niedrig</t>
  </si>
  <si>
    <t>hoch</t>
  </si>
  <si>
    <t>politisches Interesse</t>
  </si>
  <si>
    <t>jung</t>
  </si>
  <si>
    <t>alt</t>
  </si>
  <si>
    <t xml:space="preserve">Beschäftigungsart </t>
  </si>
  <si>
    <t>Schüler</t>
  </si>
  <si>
    <t>Student</t>
  </si>
  <si>
    <t xml:space="preserve">Selsbtständig </t>
  </si>
  <si>
    <t xml:space="preserve">Angestellt </t>
  </si>
  <si>
    <t xml:space="preserve">Arbeitslos </t>
  </si>
  <si>
    <t xml:space="preserve">Die befragte Personen werden gebeten, Angaben zu ihrem Alter zu machen und einen kurzen Fragebogen zu bearbeiten, welcher das politische Interesse der Bürger </t>
  </si>
  <si>
    <t>erfasst. Am Ende des Fragebogens erhält man einen Rohwert. Durch verschiedene Cut-Off Werte wird das politische Interesse folgendermaßen defniert (0 = kein Interesse, 1 = geringes Interesse, 2 = großes Interesse,</t>
  </si>
  <si>
    <t xml:space="preserve">Ein Politikwissenschaftler interessiert sich für das politische Interesse der Bürger in Mainz. Diesbezüglich lässt er in der Innenstadt eine Befragung durchführen. </t>
  </si>
  <si>
    <t xml:space="preserve">3 = sehr großes Interesse). Anschließend möchte er herausfinden, ob zwischen diesen beiden Variablen womöglich ein Zusammenhang besteht um gegebenenfalls Maßnahmen einzuleiten die das politische Interesse </t>
  </si>
  <si>
    <t>in den jeweiligen Altersbereichen zu stärken. Da er von der hervorragenden Methodenkompetenz von Psychologiestudent erfahren hat, wendet er sich an die Abteilung Methodenlehre und bittet um Hilfe.</t>
  </si>
  <si>
    <t>Berechne die Produkt-Moment-Korrelation der Variablen Alter und politisches Interesse und Bewerte den Zusammenhang nach den Faustregeln von Cohen.</t>
  </si>
  <si>
    <t>r</t>
  </si>
  <si>
    <t>Bewertung:</t>
  </si>
  <si>
    <t>Sie erinnern sich, dass Sie im ersten Semester schon einmal das Wort Skalenniveau gehört haben. Welches Skalenniveau besitzt die Variable 1) Alter und 2) pol. Interesse?</t>
  </si>
  <si>
    <t>Ist die Berechnung der Produkt-Moment-Korrelation hier überhaupt zulässig?</t>
  </si>
  <si>
    <t>Berechnen Sie eine Korrelation, welche den Erkenntnissen aus Aufgabe 2 entspricht.</t>
  </si>
  <si>
    <t xml:space="preserve">Wie Sie sehen kommen die beiden Korrelationen auf ein unterschiedliches Ergebnis. Da Sie ein gewissenhafter Student sind, lassen Sie dies nicht einfach so stehen, </t>
  </si>
  <si>
    <t xml:space="preserve">sondern suchen nach einer Erklärung für dieses Phänomen und veranschaulichen die Daten zunächst in einem Scatterplot. </t>
  </si>
  <si>
    <t>Sie nehmen die Verteilung der Daten genauer unter die Lupe. Welche Erklärung liefert der Scatterplot für die Abweichung der beiden Korrelationen?</t>
  </si>
  <si>
    <t xml:space="preserve">Der Übersichtlichkeit halber, werden sowohl für das Alter als auch für das politische Interesse Cut-Off Werte festgelegt und dichotome Gruppen gebildet. </t>
  </si>
  <si>
    <r>
      <t>Bestimmen Sie die Häufigkeiten in den folgenden Gruppen</t>
    </r>
    <r>
      <rPr>
        <b/>
        <sz val="12"/>
        <color theme="1"/>
        <rFont val="Calibri"/>
        <family val="2"/>
        <scheme val="minor"/>
      </rPr>
      <t>. Alter</t>
    </r>
    <r>
      <rPr>
        <sz val="12"/>
        <color theme="1"/>
        <rFont val="Calibri"/>
        <family val="2"/>
        <scheme val="minor"/>
      </rPr>
      <t xml:space="preserve"> (jung &lt; 24 Jahre; alt &gt;= 25 Jahre) - </t>
    </r>
    <r>
      <rPr>
        <b/>
        <sz val="12"/>
        <color theme="1"/>
        <rFont val="Calibri (Textkörper)"/>
      </rPr>
      <t>politisches Interesse</t>
    </r>
    <r>
      <rPr>
        <sz val="12"/>
        <color theme="1"/>
        <rFont val="Calibri"/>
        <family val="2"/>
        <scheme val="minor"/>
      </rPr>
      <t xml:space="preserve"> (niedrig &lt;= 2; hoch &gt;2)</t>
    </r>
  </si>
  <si>
    <t>Da Sie mittlerweile richtig im Flow sind, stellen sie fest, dass sich an dieser Stelle eine weitere Möglickeit ergibt eine Korrelation zu berechnen.</t>
  </si>
  <si>
    <t>Um dem Politikwissenschaftler zusätzlich Information mit auf den Weg zu geben, untersuchen Sie, ob auch auch diese Variable mit den politischen Interesse in Zusammenhang steht.</t>
  </si>
  <si>
    <t xml:space="preserve">Aus Langeweile widmen Sie sich nochmals den Daten aus den beiden Vorjahren und sehen, dass dort zusätzlich die Beschäftigungsart erhoben wurde. </t>
  </si>
  <si>
    <t>politisches Interesse (Y)</t>
  </si>
  <si>
    <t>Beschäftigung (X)</t>
  </si>
  <si>
    <t>h(-,Y)</t>
  </si>
  <si>
    <t>h(-,X)</t>
  </si>
  <si>
    <t>Cramers V</t>
  </si>
  <si>
    <t>χ²</t>
  </si>
  <si>
    <t>Aufgabe 1</t>
  </si>
  <si>
    <t>Aufgabe 2</t>
  </si>
  <si>
    <t>Aufgabe 3</t>
  </si>
  <si>
    <t>Aufgabe 4</t>
  </si>
  <si>
    <t>Aufgabe 5</t>
  </si>
  <si>
    <t>Aufgabe 6</t>
  </si>
  <si>
    <t>Aufgabe 7</t>
  </si>
  <si>
    <t>Aufgabe 8</t>
  </si>
  <si>
    <t>SD</t>
  </si>
  <si>
    <t xml:space="preserve">Rohwerte </t>
  </si>
  <si>
    <t>Nr</t>
  </si>
  <si>
    <t>IQ- Test 1</t>
  </si>
  <si>
    <t>IQ- Test 2</t>
  </si>
  <si>
    <t>IQ- Test 3</t>
  </si>
  <si>
    <t>MW</t>
  </si>
  <si>
    <t>Aufgabe 9</t>
  </si>
  <si>
    <t>Interpretieren Sie das Ergebnis aus Aufgabe 8.</t>
  </si>
  <si>
    <t>Berechnen Sie Mittelwert und Standardabweichung für die verschiedenen IQ- Tests.</t>
  </si>
  <si>
    <t>z- Werte</t>
  </si>
  <si>
    <t>IQ- Skala</t>
  </si>
  <si>
    <t>z_Test1</t>
  </si>
  <si>
    <t>z_Test2</t>
  </si>
  <si>
    <t>z_Test3</t>
  </si>
  <si>
    <t>IQ- Werte 1</t>
  </si>
  <si>
    <t>IQ- Werte 2</t>
  </si>
  <si>
    <t>IQ- Werte 3</t>
  </si>
  <si>
    <t xml:space="preserve">Um die Werte der Ergebnisse vergleichen zu können, soll eine Z- Standardisierung durchgeführt werden. </t>
  </si>
  <si>
    <t>Um die tatsächlichen IQ- Werte zu erhalten, ist eine weiter Transformation der Werte notwendig. (siehe Abbildung)</t>
  </si>
  <si>
    <t>Was fällt Ihnen auf?</t>
  </si>
  <si>
    <t xml:space="preserve">Die Rohwerte sind in der unten abgebildeten Tabelle abgetragen. </t>
  </si>
  <si>
    <t xml:space="preserve">Füllen Sie dazu die oben stehende Tabelle aus. </t>
  </si>
  <si>
    <t>Wieso ist eine Z- Standardisierung an dieser Stelle notwendig?</t>
  </si>
  <si>
    <t xml:space="preserve">Im Rahmen der psychologischen Diagnostik wird die Vergleichbarkeit von verschiedenen IQ- Tests beurteilt. </t>
  </si>
  <si>
    <t xml:space="preserve">Dazu werden mit zehn Proband*innen jeweils drei verschiedene Intelligenzmessung durchgeführt. </t>
  </si>
  <si>
    <t xml:space="preserve">Berechnen Sie die IQ- Werte für alle Probanden.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</si>
</sst>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Textkörper)"/>
    </font>
    <font>
      <b/>
      <sz val="10"/>
      <color indexed="9"/>
      <name val="Arial"/>
      <family val="2"/>
    </font>
    <font>
      <b/>
      <sz val="12"/>
      <color indexed="6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1"/>
      <color theme="1"/>
      <name val="Calibri"/>
      <family val="2"/>
    </font>
    <font>
      <sz val="22"/>
      <color theme="1"/>
      <name val="Calibri"/>
      <family val="2"/>
    </font>
    <font>
      <sz val="22"/>
      <color theme="1"/>
      <name val="Calibri"/>
      <family val="2"/>
      <scheme val="minor"/>
    </font>
    <font>
      <sz val="18"/>
      <color theme="1"/>
      <name val="Calibri"/>
      <family val="2"/>
    </font>
    <font>
      <b/>
      <sz val="18"/>
      <color rgb="FFFFFFFF"/>
      <name val="Calibri"/>
      <family val="2"/>
    </font>
    <font>
      <b/>
      <sz val="18"/>
      <color rgb="FFFFFFFF"/>
      <name val="Arial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</font>
    <font>
      <b/>
      <sz val="18"/>
      <color theme="0"/>
      <name val="Calibri"/>
      <family val="2"/>
    </font>
    <font>
      <b/>
      <sz val="22"/>
      <color theme="0"/>
      <name val="Calibri"/>
      <family val="2"/>
    </font>
    <font>
      <sz val="18"/>
      <name val="Calibri"/>
      <family val="2"/>
    </font>
    <font>
      <sz val="22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55"/>
      </patternFill>
    </fill>
    <fill>
      <patternFill patternType="solid">
        <fgColor rgb="FF00206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C000"/>
        <bgColor rgb="FF000000"/>
      </patternFill>
    </fill>
  </fills>
  <borders count="1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/>
      <bottom/>
      <diagonal/>
    </border>
  </borders>
  <cellStyleXfs count="40">
    <xf numFmtId="0" fontId="0" fillId="0" borderId="0"/>
    <xf numFmtId="0" fontId="2" fillId="2" borderId="1"/>
    <xf numFmtId="0" fontId="2" fillId="0" borderId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2" fillId="22" borderId="0"/>
    <xf numFmtId="0" fontId="2" fillId="22" borderId="0"/>
    <xf numFmtId="0" fontId="2" fillId="22" borderId="0"/>
    <xf numFmtId="0" fontId="10" fillId="23" borderId="2" applyNumberFormat="0" applyAlignment="0" applyProtection="0"/>
    <xf numFmtId="0" fontId="2" fillId="24" borderId="3"/>
    <xf numFmtId="0" fontId="2" fillId="24" borderId="3"/>
    <xf numFmtId="0" fontId="11" fillId="23" borderId="5" applyNumberFormat="0" applyAlignment="0" applyProtection="0"/>
    <xf numFmtId="2" fontId="25" fillId="25" borderId="0"/>
    <xf numFmtId="0" fontId="26" fillId="26" borderId="0">
      <alignment horizontal="center"/>
    </xf>
    <xf numFmtId="0" fontId="12" fillId="15" borderId="5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6" fillId="26" borderId="0"/>
    <xf numFmtId="0" fontId="2" fillId="11" borderId="0"/>
    <xf numFmtId="0" fontId="16" fillId="27" borderId="0" applyNumberFormat="0" applyBorder="0" applyAlignment="0" applyProtection="0"/>
    <xf numFmtId="0" fontId="8" fillId="28" borderId="4" applyNumberFormat="0" applyFont="0" applyAlignment="0" applyProtection="0"/>
    <xf numFmtId="0" fontId="2" fillId="25" borderId="1"/>
    <xf numFmtId="0" fontId="2" fillId="25" borderId="0"/>
    <xf numFmtId="0" fontId="2" fillId="25" borderId="7"/>
    <xf numFmtId="0" fontId="17" fillId="13" borderId="0" applyNumberFormat="0" applyBorder="0" applyAlignment="0" applyProtection="0"/>
    <xf numFmtId="0" fontId="2" fillId="0" borderId="0"/>
    <xf numFmtId="0" fontId="7" fillId="29" borderId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12" applyNumberFormat="0" applyAlignment="0" applyProtection="0"/>
  </cellStyleXfs>
  <cellXfs count="64">
    <xf numFmtId="0" fontId="0" fillId="0" borderId="0" xfId="0"/>
    <xf numFmtId="0" fontId="1" fillId="5" borderId="0" xfId="0" applyFont="1" applyFill="1"/>
    <xf numFmtId="1" fontId="0" fillId="7" borderId="0" xfId="0" applyNumberFormat="1" applyFill="1"/>
    <xf numFmtId="0" fontId="0" fillId="8" borderId="0" xfId="0" applyFill="1"/>
    <xf numFmtId="0" fontId="0" fillId="3" borderId="0" xfId="0" applyFill="1"/>
    <xf numFmtId="0" fontId="0" fillId="7" borderId="0" xfId="0" applyFill="1"/>
    <xf numFmtId="0" fontId="0" fillId="9" borderId="0" xfId="0" applyFill="1"/>
    <xf numFmtId="0" fontId="0" fillId="7" borderId="0" xfId="0" applyFill="1" applyAlignment="1">
      <alignment horizontal="left"/>
    </xf>
    <xf numFmtId="0" fontId="3" fillId="5" borderId="0" xfId="0" applyFont="1" applyFill="1"/>
    <xf numFmtId="0" fontId="0" fillId="6" borderId="0" xfId="0" applyFill="1"/>
    <xf numFmtId="0" fontId="0" fillId="5" borderId="0" xfId="0" applyFill="1"/>
    <xf numFmtId="0" fontId="4" fillId="7" borderId="0" xfId="0" applyFont="1" applyFill="1"/>
    <xf numFmtId="0" fontId="0" fillId="9" borderId="0" xfId="0" applyFill="1" applyBorder="1"/>
    <xf numFmtId="0" fontId="0" fillId="10" borderId="0" xfId="0" applyFill="1"/>
    <xf numFmtId="0" fontId="0" fillId="12" borderId="0" xfId="0" applyFill="1"/>
    <xf numFmtId="0" fontId="2" fillId="9" borderId="1" xfId="26" applyFill="1"/>
    <xf numFmtId="0" fontId="3" fillId="5" borderId="0" xfId="22" applyFont="1" applyFill="1"/>
    <xf numFmtId="0" fontId="27" fillId="0" borderId="0" xfId="0" applyFont="1"/>
    <xf numFmtId="0" fontId="0" fillId="0" borderId="0" xfId="0" applyFill="1"/>
    <xf numFmtId="0" fontId="1" fillId="0" borderId="0" xfId="0" applyFont="1" applyFill="1"/>
    <xf numFmtId="0" fontId="30" fillId="5" borderId="0" xfId="0" applyFont="1" applyFill="1"/>
    <xf numFmtId="0" fontId="31" fillId="31" borderId="0" xfId="0" applyFont="1" applyFill="1"/>
    <xf numFmtId="0" fontId="30" fillId="0" borderId="0" xfId="0" applyFont="1"/>
    <xf numFmtId="0" fontId="34" fillId="0" borderId="0" xfId="0" applyFont="1"/>
    <xf numFmtId="0" fontId="31" fillId="0" borderId="0" xfId="0" applyFont="1"/>
    <xf numFmtId="0" fontId="35" fillId="0" borderId="0" xfId="0" applyFont="1" applyFill="1"/>
    <xf numFmtId="0" fontId="30" fillId="0" borderId="0" xfId="0" applyFont="1" applyFill="1"/>
    <xf numFmtId="0" fontId="33" fillId="0" borderId="0" xfId="23" applyFont="1" applyFill="1"/>
    <xf numFmtId="0" fontId="32" fillId="0" borderId="0" xfId="0" applyFont="1"/>
    <xf numFmtId="0" fontId="33" fillId="0" borderId="13" xfId="1" applyFont="1" applyFill="1" applyBorder="1"/>
    <xf numFmtId="0" fontId="30" fillId="33" borderId="0" xfId="0" applyFont="1" applyFill="1"/>
    <xf numFmtId="0" fontId="33" fillId="0" borderId="0" xfId="0" applyFont="1"/>
    <xf numFmtId="0" fontId="34" fillId="9" borderId="0" xfId="0" applyFont="1" applyFill="1"/>
    <xf numFmtId="0" fontId="28" fillId="0" borderId="0" xfId="0" applyFont="1"/>
    <xf numFmtId="0" fontId="28" fillId="0" borderId="0" xfId="0" applyFont="1" applyFill="1"/>
    <xf numFmtId="0" fontId="29" fillId="0" borderId="0" xfId="0" applyFont="1" applyFill="1"/>
    <xf numFmtId="0" fontId="38" fillId="0" borderId="0" xfId="23" applyFont="1" applyFill="1"/>
    <xf numFmtId="0" fontId="31" fillId="31" borderId="0" xfId="23" applyFont="1" applyFill="1"/>
    <xf numFmtId="0" fontId="31" fillId="31" borderId="0" xfId="22" applyFont="1" applyFill="1"/>
    <xf numFmtId="0" fontId="38" fillId="32" borderId="0" xfId="23" applyFont="1" applyFill="1"/>
    <xf numFmtId="0" fontId="30" fillId="32" borderId="0" xfId="0" applyFont="1" applyFill="1"/>
    <xf numFmtId="0" fontId="30" fillId="32" borderId="0" xfId="23" applyFont="1" applyFill="1"/>
    <xf numFmtId="0" fontId="35" fillId="31" borderId="0" xfId="23" applyFont="1" applyFill="1"/>
    <xf numFmtId="0" fontId="38" fillId="34" borderId="13" xfId="1" applyFont="1" applyFill="1" applyBorder="1"/>
    <xf numFmtId="0" fontId="38" fillId="0" borderId="13" xfId="1" applyFont="1" applyFill="1" applyBorder="1"/>
    <xf numFmtId="0" fontId="39" fillId="0" borderId="13" xfId="1" applyFont="1" applyFill="1" applyBorder="1"/>
    <xf numFmtId="0" fontId="38" fillId="33" borderId="13" xfId="1" applyFont="1" applyFill="1" applyBorder="1"/>
    <xf numFmtId="0" fontId="30" fillId="9" borderId="0" xfId="0" applyFont="1" applyFill="1"/>
    <xf numFmtId="0" fontId="28" fillId="9" borderId="0" xfId="0" applyFont="1" applyFill="1"/>
    <xf numFmtId="0" fontId="29" fillId="9" borderId="0" xfId="0" applyFont="1" applyFill="1"/>
    <xf numFmtId="0" fontId="28" fillId="35" borderId="0" xfId="0" applyFont="1" applyFill="1"/>
    <xf numFmtId="0" fontId="39" fillId="35" borderId="0" xfId="23" applyFont="1" applyFill="1"/>
    <xf numFmtId="0" fontId="39" fillId="35" borderId="13" xfId="1" applyFont="1" applyFill="1" applyBorder="1"/>
    <xf numFmtId="0" fontId="39" fillId="8" borderId="13" xfId="1" applyFont="1" applyFill="1" applyBorder="1"/>
    <xf numFmtId="0" fontId="28" fillId="8" borderId="0" xfId="0" applyFont="1" applyFill="1"/>
    <xf numFmtId="0" fontId="30" fillId="8" borderId="0" xfId="0" applyFont="1" applyFill="1"/>
    <xf numFmtId="0" fontId="34" fillId="8" borderId="0" xfId="0" applyFont="1" applyFill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textRotation="90"/>
    </xf>
    <xf numFmtId="0" fontId="3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/>
    </xf>
    <xf numFmtId="0" fontId="37" fillId="4" borderId="14" xfId="0" applyFont="1" applyFill="1" applyBorder="1" applyAlignment="1">
      <alignment horizontal="center"/>
    </xf>
    <xf numFmtId="0" fontId="36" fillId="4" borderId="0" xfId="0" applyFont="1" applyFill="1" applyAlignment="1">
      <alignment horizontal="center"/>
    </xf>
    <xf numFmtId="0" fontId="36" fillId="4" borderId="14" xfId="0" applyFont="1" applyFill="1" applyBorder="1" applyAlignment="1">
      <alignment horizontal="center"/>
    </xf>
  </cellXfs>
  <cellStyles count="40">
    <cellStyle name="Akzent1 2" xfId="3" xr:uid="{00000000-0005-0000-0000-000000000000}"/>
    <cellStyle name="Akzent2 2" xfId="4" xr:uid="{00000000-0005-0000-0000-000001000000}"/>
    <cellStyle name="Akzent3 2" xfId="5" xr:uid="{00000000-0005-0000-0000-000002000000}"/>
    <cellStyle name="Akzent4 2" xfId="6" xr:uid="{00000000-0005-0000-0000-000003000000}"/>
    <cellStyle name="Akzent5 2" xfId="7" xr:uid="{00000000-0005-0000-0000-000004000000}"/>
    <cellStyle name="Akzent6 2" xfId="8" xr:uid="{00000000-0005-0000-0000-000005000000}"/>
    <cellStyle name="Aufgabenstellung" xfId="9" xr:uid="{00000000-0005-0000-0000-000006000000}"/>
    <cellStyle name="Aufgabenstellung 2" xfId="10" xr:uid="{00000000-0005-0000-0000-000007000000}"/>
    <cellStyle name="Aufgabenstellung 3" xfId="11" xr:uid="{00000000-0005-0000-0000-000008000000}"/>
    <cellStyle name="Ausgabe 2" xfId="12" xr:uid="{00000000-0005-0000-0000-000009000000}"/>
    <cellStyle name="Ausgangsdaten" xfId="13" xr:uid="{00000000-0005-0000-0000-00000A000000}"/>
    <cellStyle name="Ausgangsdaten 2" xfId="1" xr:uid="{00000000-0005-0000-0000-00000B000000}"/>
    <cellStyle name="Ausgangsdaten 3" xfId="14" xr:uid="{00000000-0005-0000-0000-00000C000000}"/>
    <cellStyle name="Berechnung 2" xfId="15" xr:uid="{00000000-0005-0000-0000-00000D000000}"/>
    <cellStyle name="Calc" xfId="16" xr:uid="{00000000-0005-0000-0000-00000E000000}"/>
    <cellStyle name="ColHead" xfId="17" xr:uid="{00000000-0005-0000-0000-00000F000000}"/>
    <cellStyle name="Eingabe 2" xfId="18" xr:uid="{00000000-0005-0000-0000-000010000000}"/>
    <cellStyle name="Ergebnis 2" xfId="19" xr:uid="{00000000-0005-0000-0000-000011000000}"/>
    <cellStyle name="Erklärender Text 2" xfId="20" xr:uid="{00000000-0005-0000-0000-000012000000}"/>
    <cellStyle name="Gut 2" xfId="21" xr:uid="{00000000-0005-0000-0000-000013000000}"/>
    <cellStyle name="Heading" xfId="22" xr:uid="{00000000-0005-0000-0000-000014000000}"/>
    <cellStyle name="Hervorhebung" xfId="23" xr:uid="{00000000-0005-0000-0000-000015000000}"/>
    <cellStyle name="Neutral 2" xfId="24" xr:uid="{00000000-0005-0000-0000-000016000000}"/>
    <cellStyle name="Notiz 2" xfId="25" xr:uid="{00000000-0005-0000-0000-000017000000}"/>
    <cellStyle name="Rechnung" xfId="26" xr:uid="{00000000-0005-0000-0000-000018000000}"/>
    <cellStyle name="Rechnung 2" xfId="27" xr:uid="{00000000-0005-0000-0000-000019000000}"/>
    <cellStyle name="Rechnung 3" xfId="28" xr:uid="{00000000-0005-0000-0000-00001A000000}"/>
    <cellStyle name="Schlecht 2" xfId="29" xr:uid="{00000000-0005-0000-0000-00001B000000}"/>
    <cellStyle name="Standard" xfId="0" builtinId="0"/>
    <cellStyle name="Standard 2" xfId="30" xr:uid="{00000000-0005-0000-0000-00001D000000}"/>
    <cellStyle name="Standard 3" xfId="2" xr:uid="{00000000-0005-0000-0000-00001E000000}"/>
    <cellStyle name="Strukturierung" xfId="31" xr:uid="{00000000-0005-0000-0000-00001F000000}"/>
    <cellStyle name="Überschrift 1 2" xfId="33" xr:uid="{00000000-0005-0000-0000-000020000000}"/>
    <cellStyle name="Überschrift 2 2" xfId="34" xr:uid="{00000000-0005-0000-0000-000021000000}"/>
    <cellStyle name="Überschrift 3 2" xfId="35" xr:uid="{00000000-0005-0000-0000-000022000000}"/>
    <cellStyle name="Überschrift 4 2" xfId="36" xr:uid="{00000000-0005-0000-0000-000023000000}"/>
    <cellStyle name="Überschrift 5" xfId="32" xr:uid="{00000000-0005-0000-0000-000024000000}"/>
    <cellStyle name="Verknüpfte Zelle 2" xfId="37" xr:uid="{00000000-0005-0000-0000-000025000000}"/>
    <cellStyle name="Warnender Text 2" xfId="38" xr:uid="{00000000-0005-0000-0000-000026000000}"/>
    <cellStyle name="Zelle überprüfen 2" xfId="39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44208</xdr:colOff>
      <xdr:row>49</xdr:row>
      <xdr:rowOff>21144</xdr:rowOff>
    </xdr:from>
    <xdr:ext cx="6383547" cy="3866611"/>
    <xdr:pic>
      <xdr:nvPicPr>
        <xdr:cNvPr id="2" name="Grafik 1" descr="Ein Bild, das Screenshot enthält.&#10;&#10;Automatisch generierte Beschreibung">
          <a:extLst>
            <a:ext uri="{FF2B5EF4-FFF2-40B4-BE49-F238E27FC236}">
              <a16:creationId xmlns:a16="http://schemas.microsoft.com/office/drawing/2014/main" id="{151B749E-7468-4B7F-8895-D2944E71518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0" t="23088" r="52662" b="38230"/>
        <a:stretch/>
      </xdr:blipFill>
      <xdr:spPr bwMode="auto">
        <a:xfrm>
          <a:off x="44208" y="14885328"/>
          <a:ext cx="6383547" cy="38666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5</xdr:col>
      <xdr:colOff>258437</xdr:colOff>
      <xdr:row>60</xdr:row>
      <xdr:rowOff>89865</xdr:rowOff>
    </xdr:from>
    <xdr:to>
      <xdr:col>6</xdr:col>
      <xdr:colOff>356408</xdr:colOff>
      <xdr:row>60</xdr:row>
      <xdr:rowOff>160425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Freihand 2">
              <a:extLst>
                <a:ext uri="{FF2B5EF4-FFF2-40B4-BE49-F238E27FC236}">
                  <a16:creationId xmlns:a16="http://schemas.microsoft.com/office/drawing/2014/main" id="{7E983099-BAFB-44E1-B3EA-35D40FDD345E}"/>
                </a:ext>
              </a:extLst>
            </xdr14:cNvPr>
            <xdr14:cNvContentPartPr/>
          </xdr14:nvContentPartPr>
          <xdr14:nvPr macro=""/>
          <xdr14:xfrm>
            <a:off x="5286600" y="18232722"/>
            <a:ext cx="914400" cy="70560"/>
          </xdr14:xfrm>
        </xdr:contentPart>
      </mc:Choice>
      <mc:Fallback xmlns="">
        <xdr:pic>
          <xdr:nvPicPr>
            <xdr:cNvPr id="3" name="Freihand 2">
              <a:extLst>
                <a:ext uri="{FF2B5EF4-FFF2-40B4-BE49-F238E27FC236}">
                  <a16:creationId xmlns:a16="http://schemas.microsoft.com/office/drawing/2014/main" id="{7E983099-BAFB-44E1-B3EA-35D40FDD345E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232960" y="18124722"/>
              <a:ext cx="1022040" cy="286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310680</xdr:colOff>
      <xdr:row>60</xdr:row>
      <xdr:rowOff>115785</xdr:rowOff>
    </xdr:from>
    <xdr:to>
      <xdr:col>1</xdr:col>
      <xdr:colOff>140451</xdr:colOff>
      <xdr:row>60</xdr:row>
      <xdr:rowOff>155385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Freihand 3">
              <a:extLst>
                <a:ext uri="{FF2B5EF4-FFF2-40B4-BE49-F238E27FC236}">
                  <a16:creationId xmlns:a16="http://schemas.microsoft.com/office/drawing/2014/main" id="{111F8BE1-AB2C-4977-8934-84AFE0AE8523}"/>
                </a:ext>
              </a:extLst>
            </xdr14:cNvPr>
            <xdr14:cNvContentPartPr/>
          </xdr14:nvContentPartPr>
          <xdr14:nvPr macro=""/>
          <xdr14:xfrm>
            <a:off x="310680" y="18258642"/>
            <a:ext cx="646200" cy="39600"/>
          </xdr14:xfrm>
        </xdr:contentPart>
      </mc:Choice>
      <mc:Fallback xmlns="">
        <xdr:pic>
          <xdr:nvPicPr>
            <xdr:cNvPr id="4" name="Freihand 3">
              <a:extLst>
                <a:ext uri="{FF2B5EF4-FFF2-40B4-BE49-F238E27FC236}">
                  <a16:creationId xmlns:a16="http://schemas.microsoft.com/office/drawing/2014/main" id="{111F8BE1-AB2C-4977-8934-84AFE0AE852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56680" y="18151002"/>
              <a:ext cx="753840" cy="255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05T15:43:26.660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1,'36'0,"7"-1,-1 2,0 2,0 2,4 2,138 30,-142-29,0-2,6-1,-2 0,27 7,3 3,-24-6,0 3,-2 2,-10-2,-1-2,1-2,0-2,1-1,-1-2,32-3,822-3,-566 4,-317-1,0 0,-1 1,1 0,0 1,0 1,12 4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11-05T15:43:29.700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1,'1032'0,"-1001"1,0 2,0 2,14 3,49 8,-46-9,16 5,-25-4,0-1,21-1,-49-5,14 0,-1 1,0 1,22 5,-19-1,1-2,1-1,9-1,-9-1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85"/>
  <sheetViews>
    <sheetView tabSelected="1" zoomScale="80" zoomScaleNormal="80" workbookViewId="0">
      <selection activeCell="F12" sqref="F12"/>
    </sheetView>
  </sheetViews>
  <sheetFormatPr baseColWidth="10" defaultRowHeight="15.5"/>
  <cols>
    <col min="2" max="2" width="15.83203125" customWidth="1"/>
    <col min="3" max="3" width="18.1640625" bestFit="1" customWidth="1"/>
    <col min="6" max="6" width="21" bestFit="1" customWidth="1"/>
    <col min="7" max="7" width="15.5" bestFit="1" customWidth="1"/>
    <col min="12" max="12" width="12.33203125" bestFit="1" customWidth="1"/>
  </cols>
  <sheetData>
    <row r="2" spans="2:16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>
      <c r="B3" s="6" t="s">
        <v>14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>
      <c r="B4" s="6" t="s">
        <v>12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>
      <c r="B5" s="6" t="s">
        <v>13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>
      <c r="B6" s="6" t="s">
        <v>15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>
      <c r="B7" s="6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10" spans="2:16">
      <c r="B10" s="1" t="s">
        <v>0</v>
      </c>
      <c r="C10" s="1" t="s">
        <v>3</v>
      </c>
      <c r="F10" s="18"/>
      <c r="G10" s="18"/>
      <c r="H10" s="18"/>
      <c r="I10" s="18"/>
      <c r="J10" s="18"/>
    </row>
    <row r="11" spans="2:16">
      <c r="B11" s="2">
        <v>63.81818181818182</v>
      </c>
      <c r="C11" s="2">
        <v>3.291818181818182</v>
      </c>
      <c r="F11" s="18"/>
      <c r="G11" s="19"/>
      <c r="H11" s="19"/>
      <c r="I11" s="19"/>
      <c r="J11" s="18"/>
    </row>
    <row r="12" spans="2:16">
      <c r="B12" s="2">
        <v>66.818181818181813</v>
      </c>
      <c r="C12" s="2">
        <v>3.416363636363636</v>
      </c>
      <c r="F12" s="18"/>
      <c r="G12" s="18"/>
      <c r="H12" s="18"/>
      <c r="I12" s="18"/>
      <c r="J12" s="18"/>
    </row>
    <row r="13" spans="2:16">
      <c r="B13" s="2">
        <v>57.272727272727273</v>
      </c>
      <c r="C13" s="2">
        <v>3.1109090909090908</v>
      </c>
    </row>
    <row r="14" spans="2:16">
      <c r="B14" s="2">
        <v>18</v>
      </c>
      <c r="C14" s="2">
        <v>0.68</v>
      </c>
    </row>
    <row r="15" spans="2:16">
      <c r="B15" s="2">
        <v>21.363636363636363</v>
      </c>
      <c r="C15" s="2">
        <v>1.8718181818181818</v>
      </c>
    </row>
    <row r="16" spans="2:16">
      <c r="B16" s="2">
        <v>29.454545454545453</v>
      </c>
      <c r="C16" s="2">
        <v>2.790909090909091</v>
      </c>
    </row>
    <row r="17" spans="2:3">
      <c r="B17" s="2">
        <v>26.09090909090909</v>
      </c>
      <c r="C17" s="2">
        <v>2.3863636363636362</v>
      </c>
    </row>
    <row r="18" spans="2:3">
      <c r="B18" s="2">
        <v>21</v>
      </c>
      <c r="C18" s="2">
        <v>2.1836363636363636</v>
      </c>
    </row>
    <row r="19" spans="2:3">
      <c r="B19" s="2">
        <v>40.727272727272727</v>
      </c>
      <c r="C19" s="2">
        <v>3.12</v>
      </c>
    </row>
    <row r="20" spans="2:3">
      <c r="B20" s="2">
        <v>24.090909090909093</v>
      </c>
      <c r="C20" s="2">
        <v>2.25</v>
      </c>
    </row>
    <row r="21" spans="2:3">
      <c r="B21" s="2">
        <v>21.545454545454547</v>
      </c>
      <c r="C21" s="2">
        <v>2.2181818181818183</v>
      </c>
    </row>
    <row r="22" spans="2:3">
      <c r="B22" s="2">
        <v>17.81818181818182</v>
      </c>
      <c r="C22" s="2">
        <v>1.6763636363636365</v>
      </c>
    </row>
    <row r="23" spans="2:3">
      <c r="B23" s="2">
        <v>19</v>
      </c>
      <c r="C23" s="2">
        <v>1.541818181818182</v>
      </c>
    </row>
    <row r="24" spans="2:3">
      <c r="B24" s="2">
        <v>25.545454545454547</v>
      </c>
      <c r="C24" s="2">
        <v>2.5663636363636364</v>
      </c>
    </row>
    <row r="25" spans="2:3">
      <c r="B25" s="2">
        <v>35.454545454545453</v>
      </c>
      <c r="C25" s="2">
        <v>3.0590909090909091</v>
      </c>
    </row>
    <row r="26" spans="2:3">
      <c r="B26" s="2">
        <v>32.545454545454547</v>
      </c>
      <c r="C26" s="2">
        <v>2.7336363636363639</v>
      </c>
    </row>
    <row r="27" spans="2:3">
      <c r="B27" s="2">
        <v>28</v>
      </c>
      <c r="C27" s="2">
        <v>2.7772727272727273</v>
      </c>
    </row>
    <row r="28" spans="2:3">
      <c r="B28" s="2">
        <v>68.545454545454547</v>
      </c>
      <c r="C28" s="2">
        <v>3.1018181818181816</v>
      </c>
    </row>
    <row r="29" spans="2:3">
      <c r="B29" s="2">
        <v>21.090909090909093</v>
      </c>
      <c r="C29" s="2">
        <v>2.2809090909090908</v>
      </c>
    </row>
    <row r="30" spans="2:3">
      <c r="B30" s="2">
        <v>33.090909090909093</v>
      </c>
      <c r="C30" s="2">
        <v>3.0145454545454542</v>
      </c>
    </row>
    <row r="31" spans="2:3">
      <c r="B31" s="2">
        <v>30.272727272727273</v>
      </c>
      <c r="C31" s="2">
        <v>2.9445454545454548</v>
      </c>
    </row>
    <row r="32" spans="2:3">
      <c r="B32" s="2">
        <v>54.090909090909093</v>
      </c>
      <c r="C32" s="2">
        <v>3.2563636363636363</v>
      </c>
    </row>
    <row r="33" spans="2:3">
      <c r="B33" s="2">
        <v>32.090909090909093</v>
      </c>
      <c r="C33" s="2">
        <v>2.9363636363636361</v>
      </c>
    </row>
    <row r="34" spans="2:3">
      <c r="B34" s="2">
        <v>24.090909090909093</v>
      </c>
      <c r="C34" s="2">
        <v>2.3909090909090911</v>
      </c>
    </row>
    <row r="35" spans="2:3">
      <c r="B35" s="2">
        <v>19.727272727272727</v>
      </c>
      <c r="C35" s="2">
        <v>2.1836363636363636</v>
      </c>
    </row>
    <row r="36" spans="2:3">
      <c r="B36" s="2">
        <v>22.81818181818182</v>
      </c>
      <c r="C36" s="2">
        <v>2.1145454545454547</v>
      </c>
    </row>
    <row r="37" spans="2:3">
      <c r="B37" s="2">
        <v>49.727272727272727</v>
      </c>
      <c r="C37" s="2">
        <v>3.144545454545455</v>
      </c>
    </row>
    <row r="38" spans="2:3">
      <c r="B38" s="2">
        <v>53.363636363636367</v>
      </c>
      <c r="C38" s="2">
        <v>3.1036363636363635</v>
      </c>
    </row>
    <row r="39" spans="2:3">
      <c r="B39" s="2">
        <v>46.545454545454547</v>
      </c>
      <c r="C39" s="2">
        <v>3.0436363636363635</v>
      </c>
    </row>
    <row r="40" spans="2:3">
      <c r="B40" s="2">
        <v>18.363636363636363</v>
      </c>
      <c r="C40" s="2">
        <v>1.95</v>
      </c>
    </row>
    <row r="41" spans="2:3">
      <c r="B41" s="2">
        <v>18.636363636363637</v>
      </c>
      <c r="C41" s="2">
        <v>0.12363636363636364</v>
      </c>
    </row>
    <row r="42" spans="2:3">
      <c r="B42" s="2">
        <v>30.363636363636363</v>
      </c>
      <c r="C42" s="2">
        <v>2.7809090909090908</v>
      </c>
    </row>
    <row r="43" spans="2:3">
      <c r="B43" s="2">
        <v>42.909090909090907</v>
      </c>
      <c r="C43" s="2">
        <v>3.060909090909091</v>
      </c>
    </row>
    <row r="44" spans="2:3">
      <c r="B44" s="2">
        <v>29.272727272727273</v>
      </c>
      <c r="C44" s="2">
        <v>2.8372727272727274</v>
      </c>
    </row>
    <row r="45" spans="2:3">
      <c r="B45" s="2">
        <v>22.18181818181818</v>
      </c>
      <c r="C45" s="2">
        <v>2.4118181818181821</v>
      </c>
    </row>
    <row r="46" spans="2:3">
      <c r="B46" s="2">
        <v>24.18181818181818</v>
      </c>
      <c r="C46" s="2">
        <v>2.2354545454545454</v>
      </c>
    </row>
    <row r="47" spans="2:3">
      <c r="B47" s="2">
        <v>19.727272727272727</v>
      </c>
      <c r="C47" s="2">
        <v>1.1463636363636363</v>
      </c>
    </row>
    <row r="48" spans="2:3">
      <c r="B48" s="2">
        <v>24.363636363636363</v>
      </c>
      <c r="C48" s="2">
        <v>2.3154545454545454</v>
      </c>
    </row>
    <row r="49" spans="2:3">
      <c r="B49" s="2">
        <v>35.909090909090907</v>
      </c>
      <c r="C49" s="2">
        <v>3.0490909090909089</v>
      </c>
    </row>
    <row r="50" spans="2:3">
      <c r="B50" s="2">
        <v>19.545454545454547</v>
      </c>
      <c r="C50" s="2">
        <v>2.1863636363636365</v>
      </c>
    </row>
    <row r="51" spans="2:3">
      <c r="B51" s="2">
        <v>18.545454545454547</v>
      </c>
      <c r="C51" s="2">
        <v>0.41090909090909089</v>
      </c>
    </row>
    <row r="52" spans="2:3">
      <c r="B52" s="2">
        <v>18</v>
      </c>
      <c r="C52" s="2">
        <v>1.3790909090909091</v>
      </c>
    </row>
    <row r="53" spans="2:3">
      <c r="B53" s="2">
        <v>18.909090909090907</v>
      </c>
      <c r="C53" s="2">
        <v>1.2227272727272727</v>
      </c>
    </row>
    <row r="54" spans="2:3">
      <c r="B54" s="2">
        <v>72.636363636363626</v>
      </c>
      <c r="C54" s="2">
        <v>3.3754545454545455</v>
      </c>
    </row>
    <row r="55" spans="2:3">
      <c r="B55" s="2">
        <v>19.727272727272727</v>
      </c>
      <c r="C55" s="2">
        <v>1.6072727272727272</v>
      </c>
    </row>
    <row r="56" spans="2:3">
      <c r="B56" s="2">
        <v>24.636363636363637</v>
      </c>
      <c r="C56" s="2">
        <v>2.5545454545454547</v>
      </c>
    </row>
    <row r="57" spans="2:3">
      <c r="B57" s="2">
        <v>38.727272727272727</v>
      </c>
      <c r="C57" s="2">
        <v>3.0463636363636364</v>
      </c>
    </row>
    <row r="58" spans="2:3">
      <c r="B58" s="2">
        <v>67</v>
      </c>
      <c r="C58" s="2">
        <v>1</v>
      </c>
    </row>
    <row r="59" spans="2:3">
      <c r="B59" s="2">
        <v>38.909090909090907</v>
      </c>
      <c r="C59" s="2">
        <v>3.1327272727272728</v>
      </c>
    </row>
    <row r="60" spans="2:3">
      <c r="B60" s="2">
        <v>18.454545454545453</v>
      </c>
      <c r="C60" s="2">
        <v>1.2672727272727273</v>
      </c>
    </row>
    <row r="61" spans="2:3">
      <c r="B61" s="2">
        <v>31.90909090909091</v>
      </c>
      <c r="C61" s="2">
        <v>2.9509090909090911</v>
      </c>
    </row>
    <row r="62" spans="2:3">
      <c r="B62" s="2">
        <v>36.181818181818187</v>
      </c>
      <c r="C62" s="2">
        <v>3.3818181818181823</v>
      </c>
    </row>
    <row r="63" spans="2:3">
      <c r="B63" s="2">
        <v>46.454545454545453</v>
      </c>
      <c r="C63" s="2">
        <v>3.1718181818181819</v>
      </c>
    </row>
    <row r="64" spans="2:3">
      <c r="B64" s="2">
        <v>69.636363636363626</v>
      </c>
      <c r="C64" s="2">
        <v>3.1172727272727272</v>
      </c>
    </row>
    <row r="65" spans="2:3">
      <c r="B65" s="2">
        <v>35</v>
      </c>
      <c r="C65" s="2">
        <v>2.9563636363636365</v>
      </c>
    </row>
    <row r="66" spans="2:3">
      <c r="B66" s="2">
        <v>19</v>
      </c>
      <c r="C66" s="2">
        <v>0</v>
      </c>
    </row>
    <row r="67" spans="2:3">
      <c r="B67" s="2">
        <v>26.181818181818183</v>
      </c>
      <c r="C67" s="2">
        <v>2.5790909090909091</v>
      </c>
    </row>
    <row r="68" spans="2:3">
      <c r="B68" s="2">
        <v>41.545454545454547</v>
      </c>
      <c r="C68" s="2">
        <v>2.9690909090909088</v>
      </c>
    </row>
    <row r="69" spans="2:3">
      <c r="B69" s="2">
        <v>17.81818181818182</v>
      </c>
      <c r="C69" s="2">
        <v>1.79</v>
      </c>
    </row>
    <row r="70" spans="2:3">
      <c r="B70" s="2">
        <v>27.818181818181817</v>
      </c>
      <c r="C70" s="2">
        <v>2.8063636363636366</v>
      </c>
    </row>
    <row r="71" spans="2:3">
      <c r="B71" s="2">
        <v>32.181818181818187</v>
      </c>
      <c r="C71" s="2">
        <v>2.9290909090909092</v>
      </c>
    </row>
    <row r="72" spans="2:3">
      <c r="B72" s="2">
        <v>28.636363636363637</v>
      </c>
      <c r="C72" s="2">
        <v>2.898181818181818</v>
      </c>
    </row>
    <row r="73" spans="2:3">
      <c r="B73" s="2">
        <v>18.909090909090907</v>
      </c>
      <c r="C73" s="2">
        <v>0.54090909090909089</v>
      </c>
    </row>
    <row r="74" spans="2:3">
      <c r="B74" s="2">
        <v>40.36363636363636</v>
      </c>
      <c r="C74" s="2">
        <v>2.933636363636364</v>
      </c>
    </row>
    <row r="75" spans="2:3">
      <c r="B75" s="2">
        <v>26</v>
      </c>
      <c r="C75" s="2">
        <v>2.5172727272727276</v>
      </c>
    </row>
    <row r="76" spans="2:3">
      <c r="B76" s="2">
        <v>62</v>
      </c>
      <c r="C76" s="2">
        <v>3.2990909090909089</v>
      </c>
    </row>
    <row r="77" spans="2:3">
      <c r="B77" s="2">
        <v>19.909090909090907</v>
      </c>
      <c r="C77" s="2">
        <v>1.74</v>
      </c>
    </row>
    <row r="78" spans="2:3">
      <c r="B78" s="2">
        <v>77.545454545454547</v>
      </c>
      <c r="C78" s="2">
        <v>0</v>
      </c>
    </row>
    <row r="79" spans="2:3">
      <c r="B79" s="2">
        <v>38</v>
      </c>
      <c r="C79" s="2">
        <v>3.0272727272727269</v>
      </c>
    </row>
    <row r="80" spans="2:3">
      <c r="B80" s="2">
        <v>18.727272727272727</v>
      </c>
      <c r="C80" s="2">
        <v>1.8445454545454545</v>
      </c>
    </row>
    <row r="81" spans="2:3">
      <c r="B81" s="2">
        <v>21</v>
      </c>
      <c r="C81" s="2">
        <v>1</v>
      </c>
    </row>
    <row r="82" spans="2:3">
      <c r="B82" s="2">
        <v>19.545454545454547</v>
      </c>
      <c r="C82" s="2">
        <v>1.7136363636363638</v>
      </c>
    </row>
    <row r="83" spans="2:3">
      <c r="B83" s="2">
        <v>50.18181818181818</v>
      </c>
      <c r="C83" s="2">
        <v>3.208181818181818</v>
      </c>
    </row>
    <row r="84" spans="2:3">
      <c r="B84" s="2">
        <v>25.363636363636363</v>
      </c>
      <c r="C84" s="2">
        <v>2.6754545454545453</v>
      </c>
    </row>
    <row r="85" spans="2:3">
      <c r="B85" s="2">
        <v>27.363636363636363</v>
      </c>
      <c r="C85" s="2">
        <v>2.8281818181818181</v>
      </c>
    </row>
    <row r="86" spans="2:3">
      <c r="B86" s="2">
        <v>19.636363636363637</v>
      </c>
      <c r="C86" s="2">
        <v>1.7563636363636363</v>
      </c>
    </row>
    <row r="87" spans="2:3">
      <c r="B87" s="2">
        <v>27.727272727272727</v>
      </c>
      <c r="C87" s="2">
        <v>2.5490909090909089</v>
      </c>
    </row>
    <row r="88" spans="2:3">
      <c r="B88" s="2">
        <v>75.36363636363636</v>
      </c>
      <c r="C88" s="2">
        <v>3.1318181818181823</v>
      </c>
    </row>
    <row r="89" spans="2:3">
      <c r="B89" s="2">
        <v>20.545454545454547</v>
      </c>
      <c r="C89" s="2">
        <v>1.95</v>
      </c>
    </row>
    <row r="90" spans="2:3">
      <c r="B90" s="2">
        <v>60.636363636363633</v>
      </c>
      <c r="C90" s="2">
        <v>3.0827272727272725</v>
      </c>
    </row>
    <row r="91" spans="2:3">
      <c r="B91" s="2">
        <v>49</v>
      </c>
      <c r="C91" s="2">
        <v>3.1954545454545453</v>
      </c>
    </row>
    <row r="92" spans="2:3">
      <c r="B92" s="2">
        <v>70.72727272727272</v>
      </c>
      <c r="C92" s="2">
        <v>3.1509090909090904</v>
      </c>
    </row>
    <row r="93" spans="2:3">
      <c r="B93" s="2">
        <v>37.727272727272727</v>
      </c>
      <c r="C93" s="2">
        <v>3.0727272727272723</v>
      </c>
    </row>
    <row r="94" spans="2:3">
      <c r="B94" s="2">
        <v>56.363636363636367</v>
      </c>
      <c r="C94" s="2">
        <v>3.0790909090909087</v>
      </c>
    </row>
    <row r="95" spans="2:3">
      <c r="B95" s="2">
        <v>20.090909090909093</v>
      </c>
      <c r="C95" s="2">
        <v>1.93</v>
      </c>
    </row>
    <row r="96" spans="2:3">
      <c r="B96" s="2">
        <v>21.363636363636363</v>
      </c>
      <c r="C96" s="2">
        <v>1.9609090909090909</v>
      </c>
    </row>
    <row r="97" spans="2:3">
      <c r="B97" s="2">
        <v>35.909090909090907</v>
      </c>
      <c r="C97" s="2">
        <v>2.8972727272727274</v>
      </c>
    </row>
    <row r="98" spans="2:3">
      <c r="B98" s="2">
        <v>26.181818181818183</v>
      </c>
      <c r="C98" s="2">
        <v>2</v>
      </c>
    </row>
    <row r="99" spans="2:3">
      <c r="B99" s="2">
        <v>21.090909090909093</v>
      </c>
      <c r="C99" s="2">
        <v>2.1418181818181816</v>
      </c>
    </row>
    <row r="100" spans="2:3">
      <c r="B100" s="2">
        <v>29.636363636363637</v>
      </c>
      <c r="C100" s="2">
        <v>2.8809090909090909</v>
      </c>
    </row>
    <row r="101" spans="2:3">
      <c r="B101" s="2">
        <v>30.90909090909091</v>
      </c>
      <c r="C101" s="2">
        <v>2.749090909090909</v>
      </c>
    </row>
    <row r="102" spans="2:3">
      <c r="B102" s="2">
        <v>42.272727272727273</v>
      </c>
      <c r="C102" s="2">
        <v>2.9572727272727275</v>
      </c>
    </row>
    <row r="103" spans="2:3">
      <c r="B103" s="2">
        <v>18.454545454545453</v>
      </c>
      <c r="C103" s="2">
        <v>0</v>
      </c>
    </row>
    <row r="104" spans="2:3">
      <c r="B104" s="2">
        <v>23.363636363636363</v>
      </c>
      <c r="C104" s="2">
        <v>2.5509090909090908</v>
      </c>
    </row>
    <row r="105" spans="2:3">
      <c r="B105" s="2">
        <v>24.545454545454547</v>
      </c>
      <c r="C105" s="2">
        <v>2.2345454545454544</v>
      </c>
    </row>
    <row r="106" spans="2:3">
      <c r="B106" s="2">
        <v>24.454545454545453</v>
      </c>
      <c r="C106" s="2">
        <v>2.4854545454545454</v>
      </c>
    </row>
    <row r="107" spans="2:3">
      <c r="B107" s="2">
        <v>24.636363636363637</v>
      </c>
      <c r="C107" s="2">
        <v>2.5454545454545454</v>
      </c>
    </row>
    <row r="108" spans="2:3">
      <c r="B108" s="2">
        <v>29.09090909090909</v>
      </c>
      <c r="C108" s="2">
        <v>2.63</v>
      </c>
    </row>
    <row r="109" spans="2:3">
      <c r="B109" s="2">
        <v>32.181818181818187</v>
      </c>
      <c r="C109" s="2">
        <v>3</v>
      </c>
    </row>
    <row r="110" spans="2:3">
      <c r="B110" s="2">
        <v>37.909090909090907</v>
      </c>
      <c r="C110" s="2">
        <v>2.9363636363636361</v>
      </c>
    </row>
    <row r="111" spans="2:3">
      <c r="B111" s="2">
        <v>46.636363636363633</v>
      </c>
      <c r="C111" s="2">
        <v>1</v>
      </c>
    </row>
    <row r="112" spans="2:3">
      <c r="B112" s="2">
        <v>34.545454545454547</v>
      </c>
      <c r="C112" s="2">
        <v>3.0536363636363641</v>
      </c>
    </row>
    <row r="113" spans="2:3">
      <c r="B113" s="2">
        <v>27</v>
      </c>
      <c r="C113" s="2">
        <v>2.5863636363636364</v>
      </c>
    </row>
    <row r="114" spans="2:3">
      <c r="B114" s="2">
        <v>29.272727272727273</v>
      </c>
      <c r="C114" s="2">
        <v>2.830909090909091</v>
      </c>
    </row>
    <row r="115" spans="2:3">
      <c r="B115" s="2">
        <v>18.636363636363637</v>
      </c>
      <c r="C115" s="2">
        <v>0.74545454545454537</v>
      </c>
    </row>
    <row r="116" spans="2:3">
      <c r="B116" s="2">
        <v>34.727272727272727</v>
      </c>
      <c r="C116" s="2">
        <v>2.83</v>
      </c>
    </row>
    <row r="117" spans="2:3">
      <c r="B117" s="2">
        <v>32.545454545454547</v>
      </c>
      <c r="C117" s="2">
        <v>2.75</v>
      </c>
    </row>
    <row r="118" spans="2:3">
      <c r="B118" s="2">
        <v>18.81818181818182</v>
      </c>
      <c r="C118" s="2">
        <v>1.6354545454545453</v>
      </c>
    </row>
    <row r="119" spans="2:3">
      <c r="B119" s="2">
        <v>53.727272727272727</v>
      </c>
      <c r="C119" s="2">
        <v>1</v>
      </c>
    </row>
    <row r="120" spans="2:3">
      <c r="B120" s="2">
        <v>29.454545454545453</v>
      </c>
      <c r="C120" s="2">
        <v>2.7654545454545456</v>
      </c>
    </row>
    <row r="121" spans="2:3">
      <c r="B121" s="2">
        <v>21.545454545454547</v>
      </c>
      <c r="C121" s="2">
        <v>1</v>
      </c>
    </row>
    <row r="122" spans="2:3">
      <c r="B122" s="2">
        <v>20</v>
      </c>
      <c r="C122" s="2">
        <v>1.9663636363636363</v>
      </c>
    </row>
    <row r="123" spans="2:3">
      <c r="B123" s="2">
        <v>17.90909090909091</v>
      </c>
      <c r="C123" s="2">
        <v>0.6863636363636364</v>
      </c>
    </row>
    <row r="124" spans="2:3">
      <c r="B124" s="2">
        <v>23</v>
      </c>
      <c r="C124" s="2">
        <v>2.0254545454545454</v>
      </c>
    </row>
    <row r="125" spans="2:3">
      <c r="B125" s="2">
        <v>23.636363636363637</v>
      </c>
      <c r="C125" s="2">
        <v>2.63</v>
      </c>
    </row>
    <row r="126" spans="2:3">
      <c r="B126" s="2">
        <v>37.181818181818187</v>
      </c>
      <c r="C126" s="2">
        <v>2.9299999999999997</v>
      </c>
    </row>
    <row r="127" spans="2:3">
      <c r="B127" s="2">
        <v>25</v>
      </c>
      <c r="C127" s="2">
        <v>2.5963636363636362</v>
      </c>
    </row>
    <row r="128" spans="2:3">
      <c r="B128" s="2">
        <v>19.454545454545453</v>
      </c>
      <c r="C128" s="2">
        <v>1.8990909090909092</v>
      </c>
    </row>
    <row r="129" spans="2:3">
      <c r="B129" s="2">
        <v>27.272727272727273</v>
      </c>
      <c r="C129" s="2">
        <v>2.5318181818181817</v>
      </c>
    </row>
    <row r="130" spans="2:3">
      <c r="B130" s="2">
        <v>28.454545454545453</v>
      </c>
      <c r="C130" s="2">
        <v>2.6945454545454548</v>
      </c>
    </row>
    <row r="131" spans="2:3">
      <c r="B131" s="2">
        <v>17.90909090909091</v>
      </c>
      <c r="C131" s="2">
        <v>1</v>
      </c>
    </row>
    <row r="132" spans="2:3">
      <c r="B132" s="2">
        <v>65</v>
      </c>
      <c r="C132" s="2">
        <v>3.1781818181818182</v>
      </c>
    </row>
    <row r="133" spans="2:3">
      <c r="B133" s="2">
        <v>21.909090909090907</v>
      </c>
      <c r="C133" s="2">
        <v>2.3763636363636365</v>
      </c>
    </row>
    <row r="134" spans="2:3">
      <c r="B134" s="2">
        <v>38.63636363636364</v>
      </c>
      <c r="C134" s="2">
        <v>2.87</v>
      </c>
    </row>
    <row r="135" spans="2:3">
      <c r="B135" s="2">
        <v>25.090909090909093</v>
      </c>
      <c r="C135" s="2">
        <v>2.3718181818181816</v>
      </c>
    </row>
    <row r="136" spans="2:3">
      <c r="B136" s="2">
        <v>36.454545454545453</v>
      </c>
      <c r="C136" s="2">
        <v>2.9890909090909092</v>
      </c>
    </row>
    <row r="137" spans="2:3">
      <c r="B137" s="2">
        <v>33</v>
      </c>
      <c r="C137" s="2">
        <v>3.1654545454545455</v>
      </c>
    </row>
    <row r="138" spans="2:3">
      <c r="B138" s="2">
        <v>21</v>
      </c>
      <c r="C138" s="2">
        <v>1.8790909090909091</v>
      </c>
    </row>
    <row r="139" spans="2:3">
      <c r="B139" s="2">
        <v>36.545454545454547</v>
      </c>
      <c r="C139" s="2">
        <v>3.0927272727272732</v>
      </c>
    </row>
    <row r="140" spans="2:3">
      <c r="B140" s="2">
        <v>23.909090909090907</v>
      </c>
      <c r="C140" s="2">
        <v>2</v>
      </c>
    </row>
    <row r="141" spans="2:3">
      <c r="B141" s="2">
        <v>19.454545454545453</v>
      </c>
      <c r="C141" s="2">
        <v>1</v>
      </c>
    </row>
    <row r="142" spans="2:3">
      <c r="B142" s="2">
        <v>30.90909090909091</v>
      </c>
      <c r="C142" s="2">
        <v>2.8481818181818181</v>
      </c>
    </row>
    <row r="143" spans="2:3">
      <c r="B143" s="2">
        <v>33.545454545454547</v>
      </c>
      <c r="C143" s="2">
        <v>2.9972727272727271</v>
      </c>
    </row>
    <row r="144" spans="2:3">
      <c r="B144" s="2">
        <v>29.09090909090909</v>
      </c>
      <c r="C144" s="2">
        <v>2.7545454545454544</v>
      </c>
    </row>
    <row r="145" spans="1:12">
      <c r="B145" s="2">
        <v>19.636363636363637</v>
      </c>
      <c r="C145" s="2">
        <v>1</v>
      </c>
    </row>
    <row r="148" spans="1:12">
      <c r="A148" s="59" t="s">
        <v>37</v>
      </c>
      <c r="B148" s="59"/>
    </row>
    <row r="149" spans="1:12">
      <c r="A149" s="3" t="s">
        <v>17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1" spans="1:12">
      <c r="B151" s="8" t="s">
        <v>18</v>
      </c>
      <c r="C151" s="6"/>
    </row>
    <row r="153" spans="1:12">
      <c r="B153" s="8" t="s">
        <v>19</v>
      </c>
      <c r="C153" s="6"/>
      <c r="D153" s="6"/>
      <c r="E153" s="6"/>
      <c r="F153" s="6"/>
      <c r="G153" s="6"/>
    </row>
    <row r="154" spans="1:12">
      <c r="C154" s="6"/>
      <c r="D154" s="6"/>
      <c r="E154" s="6"/>
      <c r="F154" s="6"/>
      <c r="G154" s="6"/>
    </row>
    <row r="156" spans="1:12">
      <c r="A156" s="4"/>
    </row>
    <row r="158" spans="1:12">
      <c r="A158" s="59" t="s">
        <v>38</v>
      </c>
      <c r="B158" s="59"/>
    </row>
    <row r="159" spans="1:12">
      <c r="A159" s="3" t="s">
        <v>20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 t="s">
        <v>21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2" spans="1:12"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2"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2"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2"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2"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9" spans="1:12">
      <c r="A169" s="59" t="s">
        <v>39</v>
      </c>
      <c r="B169" s="59"/>
    </row>
    <row r="170" spans="1:12">
      <c r="A170" s="3" t="s">
        <v>22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2" spans="1:12">
      <c r="B172" s="8" t="s">
        <v>18</v>
      </c>
      <c r="C172" s="6"/>
    </row>
    <row r="181" spans="1:12">
      <c r="A181" s="59" t="s">
        <v>40</v>
      </c>
      <c r="B181" s="59"/>
    </row>
    <row r="182" spans="1:12">
      <c r="A182" s="3" t="s">
        <v>23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 t="s">
        <v>24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5" spans="1:12">
      <c r="B185" s="12"/>
      <c r="C185" s="12"/>
      <c r="D185" s="12"/>
      <c r="E185" s="12"/>
    </row>
    <row r="186" spans="1:12">
      <c r="B186" s="12"/>
      <c r="C186" s="12"/>
      <c r="D186" s="12"/>
      <c r="E186" s="12"/>
    </row>
    <row r="187" spans="1:12">
      <c r="B187" s="12"/>
      <c r="C187" s="12"/>
      <c r="D187" s="12"/>
      <c r="E187" s="12"/>
    </row>
    <row r="188" spans="1:12">
      <c r="B188" s="12"/>
      <c r="C188" s="12"/>
      <c r="D188" s="12"/>
      <c r="E188" s="12"/>
    </row>
    <row r="189" spans="1:12">
      <c r="B189" s="12"/>
      <c r="C189" s="12"/>
      <c r="D189" s="12"/>
      <c r="E189" s="12"/>
    </row>
    <row r="190" spans="1:12">
      <c r="B190" s="12"/>
      <c r="C190" s="12"/>
      <c r="D190" s="12"/>
      <c r="E190" s="12"/>
    </row>
    <row r="191" spans="1:12">
      <c r="B191" s="12"/>
      <c r="C191" s="12"/>
      <c r="D191" s="12"/>
      <c r="E191" s="12"/>
    </row>
    <row r="192" spans="1:12">
      <c r="B192" s="12"/>
      <c r="C192" s="12"/>
      <c r="D192" s="12"/>
      <c r="E192" s="12"/>
    </row>
    <row r="193" spans="1:12">
      <c r="B193" s="12"/>
      <c r="C193" s="12"/>
      <c r="D193" s="12"/>
      <c r="E193" s="12"/>
    </row>
    <row r="194" spans="1:12">
      <c r="B194" s="12"/>
      <c r="C194" s="12"/>
      <c r="D194" s="12"/>
      <c r="E194" s="12"/>
    </row>
    <row r="195" spans="1:12">
      <c r="B195" s="12"/>
      <c r="C195" s="12"/>
      <c r="D195" s="12"/>
      <c r="E195" s="12"/>
    </row>
    <row r="196" spans="1:12">
      <c r="B196" s="12"/>
      <c r="C196" s="12"/>
      <c r="D196" s="12"/>
      <c r="E196" s="12"/>
    </row>
    <row r="197" spans="1:12">
      <c r="B197" s="12"/>
      <c r="C197" s="12"/>
      <c r="D197" s="12"/>
      <c r="E197" s="12"/>
    </row>
    <row r="198" spans="1:12">
      <c r="B198" s="12"/>
      <c r="C198" s="12"/>
      <c r="D198" s="12"/>
      <c r="E198" s="12"/>
    </row>
    <row r="199" spans="1:12">
      <c r="B199" s="12"/>
      <c r="C199" s="12"/>
      <c r="D199" s="12"/>
      <c r="E199" s="12"/>
    </row>
    <row r="200" spans="1:12">
      <c r="B200" s="12"/>
      <c r="C200" s="12"/>
      <c r="D200" s="12"/>
      <c r="E200" s="12"/>
    </row>
    <row r="201" spans="1:12">
      <c r="B201" s="12"/>
      <c r="C201" s="12"/>
      <c r="D201" s="12"/>
      <c r="E201" s="12"/>
    </row>
    <row r="203" spans="1:12">
      <c r="A203" s="59" t="s">
        <v>41</v>
      </c>
      <c r="B203" s="59"/>
    </row>
    <row r="204" spans="1:12">
      <c r="A204" s="3" t="s">
        <v>25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6" spans="1:12"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2"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2"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4"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4"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4"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7" spans="1:14">
      <c r="A217" s="59" t="s">
        <v>42</v>
      </c>
      <c r="B217" s="59"/>
    </row>
    <row r="218" spans="1:14">
      <c r="A218" s="3" t="s">
        <v>26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4"/>
    </row>
    <row r="219" spans="1:14">
      <c r="A219" s="3" t="s">
        <v>27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1" spans="1:14">
      <c r="B221" s="1"/>
      <c r="C221" s="57" t="s">
        <v>3</v>
      </c>
      <c r="D221" s="57"/>
      <c r="E221" s="57"/>
    </row>
    <row r="222" spans="1:14">
      <c r="B222" s="1"/>
      <c r="C222" s="5"/>
      <c r="D222" s="11" t="s">
        <v>1</v>
      </c>
      <c r="E222" s="11" t="s">
        <v>2</v>
      </c>
    </row>
    <row r="223" spans="1:14">
      <c r="B223" s="8" t="s">
        <v>0</v>
      </c>
      <c r="C223" s="11" t="s">
        <v>4</v>
      </c>
      <c r="D223" s="6"/>
      <c r="E223" s="6"/>
    </row>
    <row r="224" spans="1:14">
      <c r="B224" s="1"/>
      <c r="C224" s="11" t="s">
        <v>5</v>
      </c>
      <c r="D224" s="6"/>
      <c r="E224" s="6"/>
    </row>
    <row r="230" spans="1:12" ht="15" customHeight="1">
      <c r="A230" s="59" t="s">
        <v>43</v>
      </c>
      <c r="B230" s="59"/>
    </row>
    <row r="231" spans="1:12">
      <c r="A231" s="3" t="s">
        <v>28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3" spans="1:12">
      <c r="B233" s="8" t="s">
        <v>18</v>
      </c>
      <c r="C233" s="6"/>
    </row>
    <row r="243" spans="1:13">
      <c r="A243" s="59" t="s">
        <v>44</v>
      </c>
      <c r="B243" s="59"/>
    </row>
    <row r="244" spans="1:13">
      <c r="A244" s="3" t="s">
        <v>30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>
      <c r="A245" s="3" t="s">
        <v>29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8" spans="1:13">
      <c r="A248" s="10"/>
      <c r="B248" s="10"/>
      <c r="C248" s="57" t="s">
        <v>31</v>
      </c>
      <c r="D248" s="57"/>
      <c r="E248" s="57"/>
      <c r="F248" s="57"/>
      <c r="K248" s="8" t="s">
        <v>6</v>
      </c>
      <c r="L248" s="8"/>
    </row>
    <row r="249" spans="1:13" ht="15.75" customHeight="1">
      <c r="A249" s="58" t="s">
        <v>32</v>
      </c>
      <c r="B249" s="9"/>
      <c r="C249" s="9">
        <v>0</v>
      </c>
      <c r="D249" s="9">
        <v>1</v>
      </c>
      <c r="E249" s="9">
        <v>2</v>
      </c>
      <c r="F249" s="9">
        <v>3</v>
      </c>
      <c r="G249" s="14" t="s">
        <v>34</v>
      </c>
      <c r="K249" s="7">
        <v>1</v>
      </c>
      <c r="L249" s="5" t="s">
        <v>7</v>
      </c>
    </row>
    <row r="250" spans="1:13" ht="15.75" customHeight="1">
      <c r="A250" s="58"/>
      <c r="B250" s="9">
        <v>1</v>
      </c>
      <c r="C250" s="15">
        <v>6</v>
      </c>
      <c r="D250" s="15">
        <v>13</v>
      </c>
      <c r="E250" s="15">
        <v>5</v>
      </c>
      <c r="F250" s="15">
        <v>2</v>
      </c>
      <c r="G250" s="13"/>
      <c r="K250" s="7">
        <v>2</v>
      </c>
      <c r="L250" s="5" t="s">
        <v>8</v>
      </c>
    </row>
    <row r="251" spans="1:13">
      <c r="A251" s="58"/>
      <c r="B251" s="9">
        <v>2</v>
      </c>
      <c r="C251" s="15">
        <v>8</v>
      </c>
      <c r="D251" s="15">
        <v>12</v>
      </c>
      <c r="E251" s="15">
        <v>21</v>
      </c>
      <c r="F251" s="15">
        <v>14</v>
      </c>
      <c r="G251" s="13"/>
      <c r="K251" s="7">
        <v>3</v>
      </c>
      <c r="L251" s="5" t="s">
        <v>9</v>
      </c>
    </row>
    <row r="252" spans="1:13">
      <c r="A252" s="58"/>
      <c r="B252" s="9">
        <v>3</v>
      </c>
      <c r="C252" s="15">
        <v>9</v>
      </c>
      <c r="D252" s="15">
        <v>5</v>
      </c>
      <c r="E252" s="15">
        <v>29</v>
      </c>
      <c r="F252" s="15">
        <v>49</v>
      </c>
      <c r="G252" s="13"/>
      <c r="K252" s="7">
        <v>4</v>
      </c>
      <c r="L252" s="5" t="s">
        <v>10</v>
      </c>
    </row>
    <row r="253" spans="1:13">
      <c r="A253" s="58"/>
      <c r="B253" s="9">
        <v>4</v>
      </c>
      <c r="C253" s="15">
        <v>11</v>
      </c>
      <c r="D253" s="15">
        <v>2</v>
      </c>
      <c r="E253" s="15">
        <v>12</v>
      </c>
      <c r="F253" s="15">
        <v>25</v>
      </c>
      <c r="G253" s="13"/>
      <c r="K253" s="7">
        <v>5</v>
      </c>
      <c r="L253" s="5" t="s">
        <v>11</v>
      </c>
    </row>
    <row r="254" spans="1:13">
      <c r="A254" s="58"/>
      <c r="B254" s="9">
        <v>5</v>
      </c>
      <c r="C254" s="15">
        <v>27</v>
      </c>
      <c r="D254" s="15">
        <v>11</v>
      </c>
      <c r="E254" s="15">
        <v>7</v>
      </c>
      <c r="F254" s="15">
        <v>6</v>
      </c>
      <c r="G254" s="13"/>
    </row>
    <row r="255" spans="1:13">
      <c r="B255" s="14" t="s">
        <v>33</v>
      </c>
      <c r="C255" s="13"/>
      <c r="D255" s="13"/>
      <c r="E255" s="13"/>
      <c r="F255" s="13"/>
      <c r="G255" s="13"/>
    </row>
    <row r="261" spans="1:6">
      <c r="A261" s="10"/>
      <c r="B261" s="10"/>
      <c r="C261" s="57" t="s">
        <v>31</v>
      </c>
      <c r="D261" s="57"/>
      <c r="E261" s="57"/>
      <c r="F261" s="57"/>
    </row>
    <row r="262" spans="1:6">
      <c r="A262" s="58" t="s">
        <v>32</v>
      </c>
      <c r="B262" s="9"/>
      <c r="C262" s="9">
        <v>0</v>
      </c>
      <c r="D262" s="9">
        <v>1</v>
      </c>
      <c r="E262" s="9">
        <v>2</v>
      </c>
      <c r="F262" s="9">
        <v>3</v>
      </c>
    </row>
    <row r="263" spans="1:6">
      <c r="A263" s="58"/>
      <c r="B263" s="9">
        <v>1</v>
      </c>
      <c r="C263" s="15"/>
      <c r="D263" s="15"/>
      <c r="E263" s="15"/>
      <c r="F263" s="15"/>
    </row>
    <row r="264" spans="1:6">
      <c r="A264" s="58"/>
      <c r="B264" s="9">
        <v>2</v>
      </c>
      <c r="C264" s="15"/>
      <c r="D264" s="15"/>
      <c r="E264" s="15"/>
      <c r="F264" s="15"/>
    </row>
    <row r="265" spans="1:6">
      <c r="A265" s="58"/>
      <c r="B265" s="9">
        <v>3</v>
      </c>
      <c r="C265" s="15"/>
      <c r="D265" s="15"/>
      <c r="E265" s="15"/>
      <c r="F265" s="15"/>
    </row>
    <row r="266" spans="1:6">
      <c r="A266" s="58"/>
      <c r="B266" s="9">
        <v>4</v>
      </c>
      <c r="C266" s="15"/>
      <c r="D266" s="15"/>
      <c r="E266" s="15"/>
      <c r="F266" s="15"/>
    </row>
    <row r="267" spans="1:6">
      <c r="A267" s="58"/>
      <c r="B267" s="9">
        <v>5</v>
      </c>
      <c r="C267" s="15"/>
      <c r="D267" s="15"/>
      <c r="E267" s="15"/>
      <c r="F267" s="15"/>
    </row>
    <row r="272" spans="1:6">
      <c r="A272" s="16" t="s">
        <v>36</v>
      </c>
      <c r="B272" s="6"/>
    </row>
    <row r="273" spans="1:13">
      <c r="A273" s="16" t="s">
        <v>35</v>
      </c>
      <c r="B273" s="6"/>
    </row>
    <row r="277" spans="1:13">
      <c r="A277" s="59" t="s">
        <v>52</v>
      </c>
      <c r="B277" s="59"/>
    </row>
    <row r="278" spans="1:13">
      <c r="A278" s="3" t="s">
        <v>53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>
      <c r="A279" s="18"/>
      <c r="B279" s="18"/>
    </row>
    <row r="280" spans="1:13"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3"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3"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3"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3"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3">
      <c r="B285" s="6"/>
      <c r="C285" s="6"/>
      <c r="D285" s="6"/>
      <c r="E285" s="6"/>
      <c r="F285" s="6"/>
      <c r="G285" s="6"/>
      <c r="H285" s="6"/>
      <c r="I285" s="6"/>
      <c r="J285" s="6"/>
      <c r="K285" s="6"/>
    </row>
  </sheetData>
  <mergeCells count="14">
    <mergeCell ref="A277:B277"/>
    <mergeCell ref="A217:B217"/>
    <mergeCell ref="A230:B230"/>
    <mergeCell ref="A243:B243"/>
    <mergeCell ref="A148:B148"/>
    <mergeCell ref="A158:B158"/>
    <mergeCell ref="A169:B169"/>
    <mergeCell ref="A181:B181"/>
    <mergeCell ref="A203:B203"/>
    <mergeCell ref="C261:F261"/>
    <mergeCell ref="A262:A267"/>
    <mergeCell ref="C248:F248"/>
    <mergeCell ref="C221:E221"/>
    <mergeCell ref="A249:A25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015A-AC8D-8445-BAFD-F2CBD48664F6}">
  <dimension ref="A1:AH72"/>
  <sheetViews>
    <sheetView zoomScale="49" zoomScaleNormal="161" workbookViewId="0">
      <selection activeCell="A64" sqref="A64:C64"/>
    </sheetView>
  </sheetViews>
  <sheetFormatPr baseColWidth="10" defaultRowHeight="15.5"/>
  <cols>
    <col min="3" max="3" width="15.5" customWidth="1"/>
    <col min="4" max="4" width="14.5" customWidth="1"/>
    <col min="5" max="5" width="14.6640625" customWidth="1"/>
    <col min="7" max="7" width="19" customWidth="1"/>
    <col min="8" max="8" width="17" customWidth="1"/>
    <col min="9" max="9" width="15" customWidth="1"/>
    <col min="11" max="11" width="18.1640625" customWidth="1"/>
    <col min="12" max="12" width="20.33203125" customWidth="1"/>
    <col min="13" max="13" width="19.5" customWidth="1"/>
  </cols>
  <sheetData>
    <row r="1" spans="1:3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34" ht="28.5">
      <c r="A2" s="48" t="s">
        <v>69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4"/>
      <c r="N2" s="34"/>
      <c r="O2" s="35"/>
      <c r="P2" s="35"/>
      <c r="Q2" s="34"/>
      <c r="R2" s="33"/>
      <c r="S2" s="33"/>
      <c r="T2" s="22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28.5">
      <c r="A3" s="49" t="s">
        <v>70</v>
      </c>
      <c r="B3" s="49"/>
      <c r="C3" s="49"/>
      <c r="D3" s="49"/>
      <c r="E3" s="49"/>
      <c r="F3" s="49"/>
      <c r="G3" s="49"/>
      <c r="H3" s="6"/>
      <c r="I3" s="48"/>
      <c r="J3" s="48"/>
      <c r="K3" s="48"/>
      <c r="L3" s="48"/>
      <c r="M3" s="34"/>
      <c r="N3" s="34"/>
      <c r="O3" s="35"/>
      <c r="P3" s="35"/>
      <c r="Q3" s="34"/>
      <c r="R3" s="33"/>
      <c r="S3" s="33"/>
      <c r="T3" s="22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28.5">
      <c r="A4" s="48" t="s">
        <v>66</v>
      </c>
      <c r="B4" s="48"/>
      <c r="C4" s="48"/>
      <c r="D4" s="48"/>
      <c r="E4" s="48"/>
      <c r="F4" s="48"/>
      <c r="G4" s="48"/>
      <c r="H4" s="48"/>
      <c r="I4" s="47"/>
      <c r="J4" s="47"/>
      <c r="K4" s="47"/>
      <c r="L4" s="47"/>
      <c r="M4" s="22"/>
      <c r="N4" s="22"/>
      <c r="O4" s="23"/>
      <c r="P4" s="23"/>
      <c r="Q4" s="22"/>
      <c r="R4" s="22"/>
      <c r="S4" s="22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23.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23"/>
      <c r="Q5" s="22"/>
      <c r="R5" s="22"/>
      <c r="S5" s="22"/>
      <c r="T5" s="22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23.5">
      <c r="A6" s="22"/>
      <c r="B6" s="22"/>
      <c r="C6" s="24"/>
      <c r="D6" s="22"/>
      <c r="E6" s="22"/>
      <c r="F6" s="22"/>
      <c r="G6" s="22"/>
      <c r="H6" s="22"/>
      <c r="I6" s="22"/>
      <c r="J6" s="22"/>
      <c r="K6" s="22"/>
      <c r="L6" s="22"/>
      <c r="M6" s="25"/>
      <c r="N6" s="26"/>
      <c r="O6" s="25"/>
      <c r="P6" s="26"/>
      <c r="Q6" s="22"/>
      <c r="R6" s="22"/>
      <c r="S6" s="22"/>
      <c r="T6" s="22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3.5">
      <c r="A7" s="22"/>
      <c r="B7" s="20"/>
      <c r="C7" s="21" t="s">
        <v>46</v>
      </c>
      <c r="D7" s="20"/>
      <c r="E7" s="20"/>
      <c r="F7" s="36"/>
      <c r="G7" s="37" t="s">
        <v>55</v>
      </c>
      <c r="H7" s="36"/>
      <c r="I7" s="36"/>
      <c r="J7" s="22"/>
      <c r="K7" s="21" t="s">
        <v>56</v>
      </c>
      <c r="L7" s="22"/>
      <c r="M7" s="22"/>
      <c r="N7" s="22"/>
      <c r="O7" s="22"/>
      <c r="P7" s="22"/>
      <c r="Q7" s="22"/>
      <c r="R7" s="22"/>
      <c r="S7" s="22"/>
      <c r="T7" s="22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ht="23.5">
      <c r="A8" s="22"/>
      <c r="B8" s="38" t="s">
        <v>47</v>
      </c>
      <c r="C8" s="39" t="s">
        <v>48</v>
      </c>
      <c r="D8" s="39" t="s">
        <v>49</v>
      </c>
      <c r="E8" s="39" t="s">
        <v>50</v>
      </c>
      <c r="F8" s="24"/>
      <c r="G8" s="40" t="s">
        <v>57</v>
      </c>
      <c r="H8" s="40" t="s">
        <v>58</v>
      </c>
      <c r="I8" s="40" t="s">
        <v>59</v>
      </c>
      <c r="J8" s="22"/>
      <c r="K8" s="41" t="s">
        <v>60</v>
      </c>
      <c r="L8" s="41" t="s">
        <v>61</v>
      </c>
      <c r="M8" s="41" t="s">
        <v>62</v>
      </c>
      <c r="N8" s="22"/>
      <c r="O8" s="22"/>
      <c r="P8" s="22"/>
      <c r="Q8" s="22"/>
      <c r="R8" s="22"/>
      <c r="S8" s="22"/>
      <c r="T8" s="22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ht="23.5">
      <c r="A9" s="22"/>
      <c r="B9" s="42">
        <v>1</v>
      </c>
      <c r="C9" s="43">
        <v>90</v>
      </c>
      <c r="D9" s="43">
        <f>C9/2</f>
        <v>45</v>
      </c>
      <c r="E9" s="43">
        <v>4</v>
      </c>
      <c r="F9" s="44"/>
      <c r="G9" s="30"/>
      <c r="H9" s="30"/>
      <c r="I9" s="30"/>
      <c r="J9" s="22"/>
      <c r="K9" s="30"/>
      <c r="L9" s="30"/>
      <c r="M9" s="30"/>
      <c r="N9" s="22"/>
      <c r="O9" s="22"/>
      <c r="P9" s="22"/>
      <c r="Q9" s="22"/>
      <c r="R9" s="22"/>
      <c r="S9" s="22"/>
      <c r="T9" s="22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ht="23.5">
      <c r="A10" s="22"/>
      <c r="B10" s="42">
        <f>B9+1</f>
        <v>2</v>
      </c>
      <c r="C10" s="43">
        <v>70</v>
      </c>
      <c r="D10" s="43">
        <f t="shared" ref="D10:D18" si="0">C10/2</f>
        <v>35</v>
      </c>
      <c r="E10" s="43">
        <v>3</v>
      </c>
      <c r="F10" s="44"/>
      <c r="G10" s="30"/>
      <c r="H10" s="30"/>
      <c r="I10" s="30"/>
      <c r="J10" s="22"/>
      <c r="K10" s="30"/>
      <c r="L10" s="30"/>
      <c r="M10" s="30"/>
      <c r="N10" s="22"/>
      <c r="O10" s="22"/>
      <c r="P10" s="22"/>
      <c r="Q10" s="28"/>
      <c r="R10" s="22"/>
      <c r="S10" s="28"/>
      <c r="T10" s="31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ht="23.5">
      <c r="A11" s="22"/>
      <c r="B11" s="42">
        <f t="shared" ref="B11:B18" si="1">B10+1</f>
        <v>3</v>
      </c>
      <c r="C11" s="43">
        <v>60</v>
      </c>
      <c r="D11" s="43">
        <f t="shared" si="0"/>
        <v>30</v>
      </c>
      <c r="E11" s="43">
        <f t="shared" ref="E11:E18" si="2">D11*0.1</f>
        <v>3</v>
      </c>
      <c r="F11" s="44"/>
      <c r="G11" s="30"/>
      <c r="H11" s="30"/>
      <c r="I11" s="30"/>
      <c r="J11" s="22"/>
      <c r="K11" s="30"/>
      <c r="L11" s="30"/>
      <c r="M11" s="30"/>
      <c r="N11" s="22"/>
      <c r="O11" s="22"/>
      <c r="P11" s="22"/>
      <c r="Q11" s="22"/>
      <c r="R11" s="22"/>
      <c r="S11" s="22"/>
      <c r="T11" s="22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4" ht="23.5">
      <c r="A12" s="22"/>
      <c r="B12" s="42">
        <f t="shared" si="1"/>
        <v>4</v>
      </c>
      <c r="C12" s="43">
        <v>45</v>
      </c>
      <c r="D12" s="43">
        <v>22</v>
      </c>
      <c r="E12" s="43">
        <v>2</v>
      </c>
      <c r="F12" s="44"/>
      <c r="G12" s="30"/>
      <c r="H12" s="30"/>
      <c r="I12" s="30"/>
      <c r="J12" s="22"/>
      <c r="K12" s="30"/>
      <c r="L12" s="30"/>
      <c r="M12" s="30"/>
      <c r="N12" s="22"/>
      <c r="O12" s="22"/>
      <c r="P12" s="22"/>
      <c r="Q12" s="22"/>
      <c r="R12" s="22"/>
      <c r="S12" s="22"/>
      <c r="T12" s="22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3.5">
      <c r="A13" s="22"/>
      <c r="B13" s="42">
        <f t="shared" si="1"/>
        <v>5</v>
      </c>
      <c r="C13" s="43">
        <v>73</v>
      </c>
      <c r="D13" s="43">
        <v>35</v>
      </c>
      <c r="E13" s="43">
        <v>3</v>
      </c>
      <c r="F13" s="44"/>
      <c r="G13" s="30"/>
      <c r="H13" s="30"/>
      <c r="I13" s="30"/>
      <c r="J13" s="22"/>
      <c r="K13" s="30"/>
      <c r="L13" s="30"/>
      <c r="M13" s="30"/>
      <c r="N13" s="22"/>
      <c r="O13" s="22"/>
      <c r="P13" s="22"/>
      <c r="Q13" s="22"/>
      <c r="R13" s="22"/>
      <c r="S13" s="22"/>
      <c r="T13" s="22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4" ht="23.5">
      <c r="A14" s="22"/>
      <c r="B14" s="42">
        <f t="shared" si="1"/>
        <v>6</v>
      </c>
      <c r="C14" s="43">
        <v>54</v>
      </c>
      <c r="D14" s="43">
        <f t="shared" si="0"/>
        <v>27</v>
      </c>
      <c r="E14" s="43">
        <v>2</v>
      </c>
      <c r="F14" s="44"/>
      <c r="G14" s="30"/>
      <c r="H14" s="30"/>
      <c r="I14" s="30"/>
      <c r="J14" s="22"/>
      <c r="K14" s="30"/>
      <c r="L14" s="30"/>
      <c r="M14" s="30"/>
      <c r="N14" s="22"/>
      <c r="O14" s="22"/>
      <c r="P14" s="22"/>
      <c r="Q14" s="22"/>
      <c r="R14" s="22"/>
      <c r="S14" s="22"/>
      <c r="T14" s="22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ht="23.5">
      <c r="A15" s="22"/>
      <c r="B15" s="42">
        <f t="shared" si="1"/>
        <v>7</v>
      </c>
      <c r="C15" s="43">
        <v>71</v>
      </c>
      <c r="D15" s="43">
        <v>35</v>
      </c>
      <c r="E15" s="43">
        <v>4</v>
      </c>
      <c r="F15" s="44"/>
      <c r="G15" s="30"/>
      <c r="H15" s="30"/>
      <c r="I15" s="30"/>
      <c r="J15" s="22"/>
      <c r="K15" s="30"/>
      <c r="L15" s="30"/>
      <c r="M15" s="30"/>
      <c r="N15" s="22"/>
      <c r="O15" s="22"/>
      <c r="P15" s="22"/>
      <c r="Q15" s="22"/>
      <c r="R15" s="22"/>
      <c r="S15" s="22"/>
      <c r="T15" s="22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4" ht="23.5">
      <c r="A16" s="22"/>
      <c r="B16" s="42">
        <f t="shared" si="1"/>
        <v>8</v>
      </c>
      <c r="C16" s="43">
        <v>59</v>
      </c>
      <c r="D16" s="43">
        <v>29</v>
      </c>
      <c r="E16" s="43">
        <v>2</v>
      </c>
      <c r="F16" s="44"/>
      <c r="G16" s="30"/>
      <c r="H16" s="30"/>
      <c r="I16" s="30"/>
      <c r="J16" s="22"/>
      <c r="K16" s="30"/>
      <c r="L16" s="30"/>
      <c r="M16" s="30"/>
      <c r="N16" s="22"/>
      <c r="O16" s="22"/>
      <c r="P16" s="22"/>
      <c r="Q16" s="22"/>
      <c r="R16" s="22"/>
      <c r="S16" s="22"/>
      <c r="T16" s="22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4" ht="23.5">
      <c r="A17" s="22"/>
      <c r="B17" s="42">
        <f t="shared" si="1"/>
        <v>9</v>
      </c>
      <c r="C17" s="43">
        <v>85</v>
      </c>
      <c r="D17" s="43">
        <v>42</v>
      </c>
      <c r="E17" s="43">
        <v>4</v>
      </c>
      <c r="F17" s="44"/>
      <c r="G17" s="30"/>
      <c r="H17" s="30"/>
      <c r="I17" s="30"/>
      <c r="J17" s="22"/>
      <c r="K17" s="30"/>
      <c r="L17" s="30"/>
      <c r="M17" s="30"/>
      <c r="N17" s="22"/>
      <c r="O17" s="22"/>
      <c r="P17" s="22"/>
      <c r="Q17" s="22"/>
      <c r="R17" s="22"/>
      <c r="S17" s="22"/>
      <c r="T17" s="22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ht="23.5">
      <c r="A18" s="22"/>
      <c r="B18" s="42">
        <f t="shared" si="1"/>
        <v>10</v>
      </c>
      <c r="C18" s="43">
        <v>80</v>
      </c>
      <c r="D18" s="43">
        <f t="shared" si="0"/>
        <v>40</v>
      </c>
      <c r="E18" s="43">
        <f t="shared" si="2"/>
        <v>4</v>
      </c>
      <c r="F18" s="44"/>
      <c r="G18" s="30"/>
      <c r="H18" s="30"/>
      <c r="I18" s="30"/>
      <c r="J18" s="22"/>
      <c r="K18" s="30"/>
      <c r="L18" s="30"/>
      <c r="M18" s="30"/>
      <c r="N18" s="22"/>
      <c r="O18" s="22"/>
      <c r="P18" s="22"/>
      <c r="Q18" s="22"/>
      <c r="R18" s="22"/>
      <c r="S18" s="22"/>
      <c r="T18" s="22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1:34" ht="23.5">
      <c r="A19" s="22"/>
      <c r="B19" s="27"/>
      <c r="C19" s="29"/>
      <c r="D19" s="29"/>
      <c r="E19" s="29"/>
      <c r="F19" s="29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2"/>
      <c r="R19" s="22"/>
      <c r="S19" s="22"/>
      <c r="T19" s="22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4" ht="17" customHeight="1">
      <c r="A20" s="22"/>
      <c r="B20" s="27"/>
      <c r="C20" s="29"/>
      <c r="D20" s="29"/>
      <c r="E20" s="29"/>
      <c r="F20" s="29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2"/>
      <c r="R20" s="22"/>
      <c r="S20" s="22"/>
      <c r="T20" s="22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ht="23" customHeight="1">
      <c r="A21" s="60" t="s">
        <v>37</v>
      </c>
      <c r="B21" s="61"/>
      <c r="C21" s="45"/>
      <c r="D21" s="45"/>
      <c r="E21" s="45"/>
      <c r="F21" s="45"/>
      <c r="G21" s="45"/>
      <c r="H21" s="45"/>
      <c r="I21" s="33"/>
      <c r="J21" s="33"/>
      <c r="K21" s="22"/>
      <c r="L21" s="22"/>
      <c r="M21" s="22"/>
      <c r="N21" s="22"/>
      <c r="O21" s="23"/>
      <c r="P21" s="23"/>
      <c r="Q21" s="22"/>
      <c r="R21" s="22"/>
      <c r="S21" s="22"/>
      <c r="T21" s="22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4" ht="27.5" customHeight="1">
      <c r="A22" s="50" t="s">
        <v>54</v>
      </c>
      <c r="B22" s="51"/>
      <c r="C22" s="52"/>
      <c r="D22" s="52"/>
      <c r="E22" s="52"/>
      <c r="F22" s="52"/>
      <c r="G22" s="53"/>
      <c r="H22" s="53"/>
      <c r="I22" s="54"/>
      <c r="J22" s="54"/>
      <c r="K22" s="55"/>
      <c r="L22" s="55"/>
      <c r="M22" s="22"/>
      <c r="N22" s="22"/>
      <c r="O22" s="23"/>
      <c r="P22" s="23"/>
      <c r="Q22" s="22"/>
      <c r="R22" s="22"/>
      <c r="S22" s="22"/>
      <c r="T22" s="22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ht="23.5">
      <c r="A23" s="22"/>
      <c r="B23" s="22"/>
      <c r="C23" s="22"/>
      <c r="D23" s="22"/>
      <c r="E23" s="22"/>
      <c r="F23" s="44"/>
      <c r="G23" s="44"/>
      <c r="H23" s="44"/>
      <c r="I23" s="22"/>
      <c r="J23" s="22"/>
      <c r="K23" s="22"/>
      <c r="L23" s="22"/>
      <c r="M23" s="22"/>
      <c r="N23" s="22"/>
      <c r="O23" s="23"/>
      <c r="P23" s="23"/>
      <c r="Q23" s="22"/>
      <c r="R23" s="22"/>
      <c r="S23" s="22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ht="23.5">
      <c r="A24" s="22"/>
      <c r="B24" s="22"/>
      <c r="C24" s="22"/>
      <c r="D24" s="22"/>
      <c r="E24" s="22"/>
      <c r="F24" s="44"/>
      <c r="G24" s="44"/>
      <c r="H24" s="44"/>
      <c r="I24" s="22"/>
      <c r="J24" s="22"/>
      <c r="K24" s="22"/>
      <c r="L24" s="22"/>
      <c r="M24" s="22"/>
      <c r="N24" s="22"/>
      <c r="O24" s="23"/>
      <c r="P24" s="23"/>
      <c r="Q24" s="22"/>
      <c r="R24" s="22"/>
      <c r="S24" s="22"/>
      <c r="T24" s="22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4" ht="23.5">
      <c r="A25" s="22"/>
      <c r="B25" s="22"/>
      <c r="C25" s="22"/>
      <c r="D25" s="22"/>
      <c r="E25" s="22"/>
      <c r="F25" s="44"/>
      <c r="G25" s="44"/>
      <c r="H25" s="44"/>
      <c r="I25" s="22"/>
      <c r="J25" s="22"/>
      <c r="K25" s="22"/>
      <c r="L25" s="22"/>
      <c r="M25" s="22"/>
      <c r="N25" s="22"/>
      <c r="O25" s="23"/>
      <c r="P25" s="23"/>
      <c r="Q25" s="22"/>
      <c r="R25" s="22"/>
      <c r="S25" s="22"/>
      <c r="T25" s="22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ht="23.5">
      <c r="A26" s="22"/>
      <c r="B26" s="22"/>
      <c r="C26" s="39" t="s">
        <v>48</v>
      </c>
      <c r="D26" s="39" t="s">
        <v>49</v>
      </c>
      <c r="E26" s="39" t="s">
        <v>50</v>
      </c>
      <c r="F26" s="44"/>
      <c r="G26" s="44"/>
      <c r="H26" s="44"/>
      <c r="I26" s="22"/>
      <c r="J26" s="22"/>
      <c r="K26" s="22"/>
      <c r="L26" s="22"/>
      <c r="M26" s="22"/>
      <c r="N26" s="22"/>
      <c r="O26" s="23"/>
      <c r="P26" s="23"/>
      <c r="Q26" s="22"/>
      <c r="R26" s="22"/>
      <c r="S26" s="22"/>
      <c r="T26" s="22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ht="23.5">
      <c r="A27" s="22"/>
      <c r="B27" s="37" t="s">
        <v>51</v>
      </c>
      <c r="C27" s="46"/>
      <c r="D27" s="46"/>
      <c r="E27" s="46"/>
      <c r="F27" s="44"/>
      <c r="G27" s="44"/>
      <c r="H27" s="44"/>
      <c r="I27" s="22"/>
      <c r="J27" s="22"/>
      <c r="K27" s="22"/>
      <c r="L27" s="22"/>
      <c r="M27" s="22"/>
      <c r="N27" s="22"/>
      <c r="O27" s="23"/>
      <c r="P27" s="23"/>
      <c r="Q27" s="22"/>
      <c r="R27" s="22"/>
      <c r="S27" s="22"/>
      <c r="T27" s="22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23.5">
      <c r="A28" s="22"/>
      <c r="B28" s="37" t="s">
        <v>45</v>
      </c>
      <c r="C28" s="46"/>
      <c r="D28" s="46"/>
      <c r="E28" s="46"/>
      <c r="F28" s="22"/>
      <c r="G28" s="22"/>
      <c r="H28" s="22"/>
      <c r="I28" s="22"/>
      <c r="J28" s="22"/>
      <c r="K28" s="22"/>
      <c r="L28" s="22"/>
      <c r="M28" s="22"/>
      <c r="N28" s="22"/>
      <c r="O28" s="23"/>
      <c r="P28" s="23"/>
      <c r="Q28" s="22"/>
      <c r="R28" s="22"/>
      <c r="S28" s="22"/>
      <c r="T28" s="22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4" ht="23.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3"/>
      <c r="M29" s="23"/>
      <c r="N29" s="23"/>
      <c r="O29" s="23"/>
      <c r="P29" s="23"/>
      <c r="Q29" s="22"/>
      <c r="R29" s="22"/>
      <c r="S29" s="22"/>
      <c r="T29" s="22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23.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3"/>
      <c r="N30" s="23"/>
      <c r="O30" s="23"/>
      <c r="P30" s="23"/>
      <c r="Q30" s="22"/>
      <c r="R30" s="22"/>
      <c r="S30" s="22"/>
      <c r="T30" s="22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23.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23"/>
      <c r="N31" s="23"/>
      <c r="O31" s="23"/>
      <c r="P31" s="23"/>
      <c r="Q31" s="22"/>
      <c r="R31" s="22"/>
      <c r="S31" s="22"/>
      <c r="T31" s="22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23.5">
      <c r="A32" s="62" t="s">
        <v>38</v>
      </c>
      <c r="B32" s="63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P32" s="23"/>
      <c r="Q32" s="22"/>
      <c r="R32" s="22"/>
      <c r="S32" s="22"/>
      <c r="T32" s="22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28.5">
      <c r="A33" s="54" t="s">
        <v>63</v>
      </c>
      <c r="B33" s="54"/>
      <c r="C33" s="54"/>
      <c r="D33" s="54"/>
      <c r="E33" s="54"/>
      <c r="F33" s="54"/>
      <c r="G33" s="54"/>
      <c r="H33" s="54"/>
      <c r="I33" s="54"/>
      <c r="J33" s="54"/>
      <c r="K33" s="55"/>
      <c r="L33" s="56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28.5">
      <c r="A34" s="54" t="s">
        <v>67</v>
      </c>
      <c r="B34" s="54"/>
      <c r="C34" s="54"/>
      <c r="D34" s="54"/>
      <c r="E34" s="54"/>
      <c r="F34" s="54"/>
      <c r="G34" s="54"/>
      <c r="H34" s="54"/>
      <c r="I34" s="54"/>
      <c r="J34" s="54"/>
      <c r="K34" s="55"/>
      <c r="L34" s="56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28.5">
      <c r="A35" s="54" t="s">
        <v>68</v>
      </c>
      <c r="B35" s="54"/>
      <c r="C35" s="54"/>
      <c r="D35" s="54"/>
      <c r="E35" s="54"/>
      <c r="F35" s="54"/>
      <c r="G35" s="54"/>
      <c r="H35" s="54"/>
      <c r="I35" s="54"/>
      <c r="J35" s="54"/>
      <c r="K35" s="55"/>
      <c r="L35" s="56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23.5">
      <c r="A36" s="47"/>
      <c r="B36" s="47"/>
      <c r="C36" s="47"/>
      <c r="D36" s="47"/>
      <c r="E36" s="47"/>
      <c r="F36" s="47"/>
      <c r="G36" s="22"/>
      <c r="H36" s="22"/>
      <c r="I36" s="22"/>
      <c r="J36" s="22"/>
      <c r="K36" s="22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23.5">
      <c r="A37" s="47"/>
      <c r="B37" s="47"/>
      <c r="C37" s="47"/>
      <c r="D37" s="47"/>
      <c r="E37" s="47"/>
      <c r="F37" s="47"/>
      <c r="G37" s="22"/>
      <c r="H37" s="22"/>
      <c r="I37" s="22"/>
      <c r="J37" s="22"/>
      <c r="K37" s="22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23.5">
      <c r="A38" s="47"/>
      <c r="B38" s="47"/>
      <c r="C38" s="47"/>
      <c r="D38" s="47"/>
      <c r="E38" s="47"/>
      <c r="F38" s="47"/>
      <c r="G38" s="22"/>
      <c r="H38" s="22"/>
      <c r="I38" s="22"/>
      <c r="J38" s="22"/>
      <c r="K38" s="22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23.5">
      <c r="A39" s="47"/>
      <c r="B39" s="47"/>
      <c r="C39" s="47"/>
      <c r="D39" s="47"/>
      <c r="E39" s="47"/>
      <c r="F39" s="47"/>
      <c r="G39" s="22"/>
      <c r="H39" s="22"/>
      <c r="I39" s="22"/>
      <c r="J39" s="22"/>
      <c r="K39" s="22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23.5">
      <c r="A40" s="47"/>
      <c r="B40" s="47"/>
      <c r="C40" s="47"/>
      <c r="D40" s="47"/>
      <c r="E40" s="47"/>
      <c r="F40" s="47"/>
      <c r="G40" s="22"/>
      <c r="H40" s="22"/>
      <c r="I40" s="22"/>
      <c r="J40" s="22"/>
      <c r="K40" s="22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23.5">
      <c r="A41" s="47"/>
      <c r="B41" s="47"/>
      <c r="C41" s="47"/>
      <c r="D41" s="47"/>
      <c r="E41" s="47"/>
      <c r="F41" s="47"/>
      <c r="G41" s="22"/>
      <c r="H41" s="22"/>
      <c r="I41" s="22"/>
      <c r="J41" s="22"/>
      <c r="K41" s="22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23.5">
      <c r="A42" s="32"/>
      <c r="B42" s="32"/>
      <c r="C42" s="32"/>
      <c r="D42" s="32"/>
      <c r="E42" s="32"/>
      <c r="F42" s="32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23.5">
      <c r="A43" s="32"/>
      <c r="B43" s="32"/>
      <c r="C43" s="32"/>
      <c r="D43" s="32"/>
      <c r="E43" s="32"/>
      <c r="F43" s="32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ht="23.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4" ht="23.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4" ht="23.5">
      <c r="A46" s="62" t="s">
        <v>39</v>
      </c>
      <c r="B46" s="6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4" ht="23.5">
      <c r="A47" s="56" t="s">
        <v>64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1:34" ht="23.5">
      <c r="A48" s="56" t="s">
        <v>71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</row>
    <row r="49" spans="1:34" ht="23.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4" ht="23.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</row>
    <row r="51" spans="1:34" ht="23.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1:34" ht="23.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4" ht="23.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4" ht="23.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4" ht="23.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4" ht="23.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4" ht="23.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4" ht="23.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4" ht="23.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4" ht="23.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4" ht="23.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4" ht="23.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4" ht="23.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4" ht="23.5">
      <c r="A64" s="56" t="s">
        <v>65</v>
      </c>
      <c r="B64" s="56"/>
      <c r="C64" s="5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1:34" ht="23.5">
      <c r="A65" s="32"/>
      <c r="B65" s="32"/>
      <c r="C65" s="32"/>
      <c r="D65" s="32"/>
      <c r="E65" s="32"/>
      <c r="F65" s="32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1:34" ht="23.5">
      <c r="A66" s="32"/>
      <c r="B66" s="32"/>
      <c r="C66" s="32"/>
      <c r="D66" s="32"/>
      <c r="E66" s="32"/>
      <c r="F66" s="32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1:34" ht="23.5">
      <c r="A67" s="32"/>
      <c r="B67" s="32"/>
      <c r="C67" s="32"/>
      <c r="D67" s="32"/>
      <c r="E67" s="32"/>
      <c r="F67" s="32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1:34" ht="23.5">
      <c r="A68" s="32"/>
      <c r="B68" s="32"/>
      <c r="C68" s="32"/>
      <c r="D68" s="32"/>
      <c r="E68" s="32"/>
      <c r="F68" s="32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1:34" ht="23.5">
      <c r="A69" s="32"/>
      <c r="B69" s="32"/>
      <c r="C69" s="32"/>
      <c r="D69" s="32"/>
      <c r="E69" s="32"/>
      <c r="F69" s="32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1:34" ht="23.5">
      <c r="A70" s="32"/>
      <c r="B70" s="32"/>
      <c r="C70" s="32"/>
      <c r="D70" s="32"/>
      <c r="E70" s="32"/>
      <c r="F70" s="32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1:34" ht="23.5">
      <c r="A71" s="32"/>
      <c r="B71" s="32"/>
      <c r="C71" s="32"/>
      <c r="D71" s="32"/>
      <c r="E71" s="32"/>
      <c r="F71" s="32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1:34" ht="23.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</sheetData>
  <mergeCells count="3">
    <mergeCell ref="A21:B21"/>
    <mergeCell ref="A32:B32"/>
    <mergeCell ref="A46:B4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Übung 1</vt:lpstr>
      <vt:lpstr>Übung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Schmitz</dc:creator>
  <cp:lastModifiedBy>Sophia Rosar</cp:lastModifiedBy>
  <dcterms:created xsi:type="dcterms:W3CDTF">2019-10-29T13:00:07Z</dcterms:created>
  <dcterms:modified xsi:type="dcterms:W3CDTF">2019-11-05T17:27:05Z</dcterms:modified>
</cp:coreProperties>
</file>